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0730" windowHeight="11760"/>
  </bookViews>
  <sheets>
    <sheet name="MP 20 " sheetId="1" r:id="rId1"/>
  </sheets>
  <calcPr calcId="18102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2" i="1"/>
  <c r="E31"/>
  <c r="E30"/>
  <c r="E29"/>
  <c r="E28"/>
  <c r="D27"/>
  <c r="C27"/>
  <c r="E26"/>
  <c r="E25"/>
  <c r="E24"/>
  <c r="E23"/>
  <c r="E22"/>
  <c r="E21"/>
  <c r="E20"/>
  <c r="E19"/>
  <c r="E18"/>
  <c r="E17"/>
  <c r="E16"/>
  <c r="E15"/>
  <c r="E14"/>
  <c r="E13"/>
  <c r="E12"/>
  <c r="D11"/>
  <c r="D10" s="1"/>
  <c r="D8" s="1"/>
  <c r="C11"/>
  <c r="C10" s="1"/>
  <c r="C8" s="1"/>
  <c r="E9"/>
  <c r="D33" l="1"/>
  <c r="C33"/>
  <c r="E33" s="1"/>
  <c r="E27"/>
  <c r="E11"/>
  <c r="E10"/>
  <c r="E8"/>
</calcChain>
</file>

<file path=xl/sharedStrings.xml><?xml version="1.0" encoding="utf-8"?>
<sst xmlns="http://schemas.openxmlformats.org/spreadsheetml/2006/main" count="57" uniqueCount="57">
  <si>
    <t>Formularz WM</t>
  </si>
  <si>
    <t>Nazwa jednostki</t>
  </si>
  <si>
    <t>Imię i nazwisko osoby sporządzającej formularz</t>
  </si>
  <si>
    <t>Nr telefonu</t>
  </si>
  <si>
    <t>Wartość majątku netto</t>
  </si>
  <si>
    <t>Lp</t>
  </si>
  <si>
    <t>Wyszczególnienie</t>
  </si>
  <si>
    <t>Stan na dzień 31.12.2022 r. 
(w zł)</t>
  </si>
  <si>
    <t>Stan na dzień 31.12.2023 r. 
(w zł)</t>
  </si>
  <si>
    <t>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</si>
  <si>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</si>
  <si>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</si>
  <si>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</si>
  <si>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</si>
  <si>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</si>
  <si>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</si>
  <si>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</si>
  <si>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</si>
  <si>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</si>
  <si>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</si>
  <si>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</si>
  <si>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</si>
  <si>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</si>
  <si>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</si>
  <si>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</si>
  <si>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</si>
  <si>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</si>
  <si>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</si>
  <si>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</si>
  <si>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</si>
  <si>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</si>
  <si>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</si>
  <si>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</si>
  <si>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</si>
  <si>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</si>
  <si>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</si>
  <si>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</si>
  <si>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</si>
  <si>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</si>
  <si>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</si>
  <si>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</si>
  <si>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</si>
  <si>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</si>
  <si>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</si>
  <si>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</si>
  <si>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</si>
  <si>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</si>
  <si>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</si>
  <si>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</si>
  <si>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</si>
  <si>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</si>
  <si>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</si>
  <si>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</si>
  <si>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</si>
  <si>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MP20</t>
  </si>
  <si>
    <t>Olga Kowalik</t>
  </si>
  <si>
    <t>034/37-06-330</t>
  </si>
</sst>
</file>

<file path=xl/styles.xml><?xml version="1.0" encoding="utf-8"?>
<styleSheet xmlns="http://schemas.openxmlformats.org/spreadsheetml/2006/main">
  <numFmts count="1">
    <numFmt numFmtId="164" formatCode="_-* #,##0.00\ _z_ł_-;\-* #,##0.00\ _z_ł_-;_-* \-??\ _z_ł_-;_-@_-"/>
  </numFmts>
  <fonts count="3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164" fontId="1" fillId="0" borderId="0" applyFill="0" applyBorder="0" applyAlignment="0" applyProtection="0"/>
  </cellStyleXfs>
  <cellXfs count="25">
    <xf numFmtId="0" fontId="0" fillId="0" borderId="0" xfId="0"/>
    <xf numFmtId="0" fontId="2" fillId="0" borderId="0" xfId="0" applyFont="1" applyAlignment="1">
      <alignment horizontal="right"/>
    </xf>
    <xf numFmtId="0" fontId="0" fillId="0" borderId="0" xfId="0" applyAlignment="1">
      <alignment vertical="center"/>
    </xf>
    <xf numFmtId="0" fontId="2" fillId="0" borderId="2" xfId="1" applyFont="1" applyBorder="1" applyAlignment="1">
      <alignment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wrapText="1"/>
    </xf>
    <xf numFmtId="0" fontId="2" fillId="0" borderId="4" xfId="1" applyFont="1" applyBorder="1" applyAlignment="1">
      <alignment horizontal="center" wrapText="1"/>
    </xf>
    <xf numFmtId="3" fontId="2" fillId="0" borderId="2" xfId="1" applyNumberFormat="1" applyFont="1" applyBorder="1" applyAlignment="1">
      <alignment horizontal="right" vertical="center" wrapText="1"/>
    </xf>
    <xf numFmtId="0" fontId="2" fillId="0" borderId="2" xfId="1" applyFont="1" applyBorder="1" applyAlignment="1">
      <alignment vertical="center"/>
    </xf>
    <xf numFmtId="0" fontId="2" fillId="0" borderId="5" xfId="1" applyFont="1" applyBorder="1" applyAlignment="1">
      <alignment horizontal="left" vertical="center" wrapText="1"/>
    </xf>
    <xf numFmtId="49" fontId="0" fillId="0" borderId="2" xfId="1" applyNumberFormat="1" applyFont="1" applyBorder="1" applyAlignment="1">
      <alignment vertical="center"/>
    </xf>
    <xf numFmtId="0" fontId="0" fillId="0" borderId="5" xfId="1" applyFont="1" applyBorder="1" applyAlignment="1">
      <alignment horizontal="left" vertical="center" wrapText="1"/>
    </xf>
    <xf numFmtId="3" fontId="0" fillId="0" borderId="2" xfId="1" applyNumberFormat="1" applyFont="1" applyBorder="1" applyAlignment="1">
      <alignment horizontal="right" vertical="center" wrapText="1"/>
    </xf>
    <xf numFmtId="3" fontId="0" fillId="0" borderId="2" xfId="2" applyNumberFormat="1" applyFont="1" applyFill="1" applyBorder="1" applyAlignment="1" applyProtection="1">
      <alignment horizontal="right" vertical="center" wrapText="1"/>
    </xf>
    <xf numFmtId="49" fontId="0" fillId="0" borderId="6" xfId="1" applyNumberFormat="1" applyFont="1" applyBorder="1" applyAlignment="1">
      <alignment vertical="center"/>
    </xf>
    <xf numFmtId="0" fontId="0" fillId="0" borderId="7" xfId="1" applyFont="1" applyBorder="1" applyAlignment="1">
      <alignment horizontal="left" vertical="center" wrapText="1"/>
    </xf>
    <xf numFmtId="49" fontId="0" fillId="0" borderId="8" xfId="1" applyNumberFormat="1" applyFont="1" applyBorder="1" applyAlignment="1">
      <alignment horizontal="left" vertical="center"/>
    </xf>
    <xf numFmtId="0" fontId="0" fillId="0" borderId="8" xfId="1" applyFont="1" applyBorder="1" applyAlignment="1">
      <alignment horizontal="left" vertical="center" wrapText="1"/>
    </xf>
    <xf numFmtId="3" fontId="0" fillId="0" borderId="9" xfId="1" applyNumberFormat="1" applyFont="1" applyBorder="1" applyAlignment="1">
      <alignment horizontal="right" vertical="center" wrapText="1"/>
    </xf>
    <xf numFmtId="49" fontId="0" fillId="0" borderId="3" xfId="1" applyNumberFormat="1" applyFont="1" applyBorder="1" applyAlignment="1">
      <alignment vertical="center"/>
    </xf>
    <xf numFmtId="0" fontId="0" fillId="0" borderId="10" xfId="1" applyFont="1" applyBorder="1" applyAlignment="1">
      <alignment horizontal="left" vertical="center" wrapText="1"/>
    </xf>
    <xf numFmtId="0" fontId="0" fillId="0" borderId="2" xfId="1" applyFont="1" applyBorder="1" applyAlignment="1">
      <alignment horizontal="left" vertical="center"/>
    </xf>
    <xf numFmtId="0" fontId="0" fillId="0" borderId="5" xfId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5" xfId="1" applyFont="1" applyBorder="1" applyAlignment="1">
      <alignment horizontal="left" vertical="center"/>
    </xf>
  </cellXfs>
  <cellStyles count="3">
    <cellStyle name="Dziesiętny 2" xfId="2"/>
    <cellStyle name="Excel Built-in Normal 1" xfId="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3"/>
  <sheetViews>
    <sheetView tabSelected="1" workbookViewId="0">
      <selection activeCell="H30" sqref="H30"/>
    </sheetView>
  </sheetViews>
  <sheetFormatPr defaultColWidth="9.42578125" defaultRowHeight="12.75"/>
  <cols>
    <col min="1" max="1" width="5" customWidth="1"/>
    <col min="2" max="2" width="42.7109375" bestFit="1" customWidth="1"/>
    <col min="3" max="3" width="16.7109375" customWidth="1"/>
    <col min="4" max="4" width="15.5703125" customWidth="1"/>
    <col min="5" max="5" width="18.5703125" customWidth="1"/>
  </cols>
  <sheetData>
    <row r="1" spans="1:5">
      <c r="E1" s="1" t="s">
        <v>0</v>
      </c>
    </row>
    <row r="2" spans="1:5">
      <c r="B2" s="2" t="s">
        <v>1</v>
      </c>
      <c r="C2" t="s">
        <v>54</v>
      </c>
    </row>
    <row r="3" spans="1:5">
      <c r="B3" s="2" t="s">
        <v>2</v>
      </c>
      <c r="C3" t="s">
        <v>55</v>
      </c>
    </row>
    <row r="4" spans="1:5">
      <c r="B4" s="2" t="s">
        <v>3</v>
      </c>
      <c r="C4" t="s">
        <v>56</v>
      </c>
    </row>
    <row r="5" spans="1:5">
      <c r="B5" s="23" t="s">
        <v>4</v>
      </c>
      <c r="C5" s="23"/>
      <c r="D5" s="23"/>
      <c r="E5" s="23"/>
    </row>
    <row r="6" spans="1:5" ht="38.25">
      <c r="A6" s="3" t="s">
        <v>5</v>
      </c>
      <c r="B6" s="4" t="s">
        <v>6</v>
      </c>
      <c r="C6" s="4" t="s">
        <v>7</v>
      </c>
      <c r="D6" s="4" t="s">
        <v>8</v>
      </c>
      <c r="E6" s="4" t="s">
        <v>9</v>
      </c>
    </row>
    <row r="7" spans="1:5">
      <c r="A7" s="5">
        <v>1</v>
      </c>
      <c r="B7" s="5">
        <v>2</v>
      </c>
      <c r="C7" s="6">
        <v>3</v>
      </c>
      <c r="D7" s="6">
        <v>4</v>
      </c>
      <c r="E7" s="6">
        <v>5</v>
      </c>
    </row>
    <row r="8" spans="1:5">
      <c r="A8" s="24" t="s">
        <v>10</v>
      </c>
      <c r="B8" s="24"/>
      <c r="C8" s="7">
        <f>(C9+C10+C24+C25+C26)</f>
        <v>2336285</v>
      </c>
      <c r="D8" s="7">
        <f>(D9+D10+D24+D25+D26)</f>
        <v>2266121</v>
      </c>
      <c r="E8" s="7">
        <f t="shared" ref="E8:E33" si="0">(D8-C8)</f>
        <v>-70164</v>
      </c>
    </row>
    <row r="9" spans="1:5">
      <c r="A9" s="8" t="s">
        <v>11</v>
      </c>
      <c r="B9" s="9" t="s">
        <v>12</v>
      </c>
      <c r="C9" s="7"/>
      <c r="D9" s="7"/>
      <c r="E9" s="7">
        <f t="shared" si="0"/>
        <v>0</v>
      </c>
    </row>
    <row r="10" spans="1:5">
      <c r="A10" s="8" t="s">
        <v>13</v>
      </c>
      <c r="B10" s="9" t="s">
        <v>14</v>
      </c>
      <c r="C10" s="7">
        <f>(C11+C22+C23)</f>
        <v>2336285</v>
      </c>
      <c r="D10" s="7">
        <f>(D11+D22+D23)</f>
        <v>2266121</v>
      </c>
      <c r="E10" s="7">
        <f>(D10-C10)</f>
        <v>-70164</v>
      </c>
    </row>
    <row r="11" spans="1:5">
      <c r="A11" s="10" t="s">
        <v>15</v>
      </c>
      <c r="B11" s="11" t="s">
        <v>16</v>
      </c>
      <c r="C11" s="12">
        <f>SUM(C12:C21)</f>
        <v>2336285</v>
      </c>
      <c r="D11" s="12">
        <f>SUM(D12:D21)</f>
        <v>2266121</v>
      </c>
      <c r="E11" s="7">
        <f t="shared" si="0"/>
        <v>-70164</v>
      </c>
    </row>
    <row r="12" spans="1:5">
      <c r="A12" s="10" t="s">
        <v>17</v>
      </c>
      <c r="B12" s="11" t="s">
        <v>18</v>
      </c>
      <c r="C12" s="12">
        <v>505787</v>
      </c>
      <c r="D12" s="13">
        <v>505787</v>
      </c>
      <c r="E12" s="7">
        <f t="shared" si="0"/>
        <v>0</v>
      </c>
    </row>
    <row r="13" spans="1:5">
      <c r="A13" s="10" t="s">
        <v>19</v>
      </c>
      <c r="B13" s="11" t="s">
        <v>20</v>
      </c>
      <c r="C13" s="12">
        <v>1778648</v>
      </c>
      <c r="D13" s="13">
        <v>1714604</v>
      </c>
      <c r="E13" s="7">
        <f t="shared" si="0"/>
        <v>-64044</v>
      </c>
    </row>
    <row r="14" spans="1:5">
      <c r="A14" s="10" t="s">
        <v>21</v>
      </c>
      <c r="B14" s="11" t="s">
        <v>22</v>
      </c>
      <c r="C14" s="12">
        <v>51850</v>
      </c>
      <c r="D14" s="13">
        <v>45730</v>
      </c>
      <c r="E14" s="7">
        <f t="shared" si="0"/>
        <v>-6120</v>
      </c>
    </row>
    <row r="15" spans="1:5">
      <c r="A15" s="10" t="s">
        <v>23</v>
      </c>
      <c r="B15" s="11" t="s">
        <v>24</v>
      </c>
      <c r="C15" s="12"/>
      <c r="D15" s="13"/>
      <c r="E15" s="7">
        <f t="shared" si="0"/>
        <v>0</v>
      </c>
    </row>
    <row r="16" spans="1:5" ht="25.5">
      <c r="A16" s="10" t="s">
        <v>25</v>
      </c>
      <c r="B16" s="11" t="s">
        <v>26</v>
      </c>
      <c r="C16" s="12"/>
      <c r="D16" s="13"/>
      <c r="E16" s="7">
        <f>(D16-C16)</f>
        <v>0</v>
      </c>
    </row>
    <row r="17" spans="1:5">
      <c r="A17" s="10" t="s">
        <v>27</v>
      </c>
      <c r="B17" s="11" t="s">
        <v>28</v>
      </c>
      <c r="C17" s="12"/>
      <c r="D17" s="13"/>
      <c r="E17" s="7">
        <f t="shared" si="0"/>
        <v>0</v>
      </c>
    </row>
    <row r="18" spans="1:5">
      <c r="A18" s="10" t="s">
        <v>29</v>
      </c>
      <c r="B18" s="11" t="s">
        <v>30</v>
      </c>
      <c r="C18" s="12"/>
      <c r="D18" s="13"/>
      <c r="E18" s="7">
        <f t="shared" si="0"/>
        <v>0</v>
      </c>
    </row>
    <row r="19" spans="1:5">
      <c r="A19" s="10" t="s">
        <v>31</v>
      </c>
      <c r="B19" s="11" t="s">
        <v>32</v>
      </c>
      <c r="C19" s="12"/>
      <c r="D19" s="13"/>
      <c r="E19" s="7">
        <f t="shared" si="0"/>
        <v>0</v>
      </c>
    </row>
    <row r="20" spans="1:5">
      <c r="A20" s="14" t="s">
        <v>33</v>
      </c>
      <c r="B20" s="15" t="s">
        <v>34</v>
      </c>
      <c r="C20" s="12"/>
      <c r="D20" s="13"/>
      <c r="E20" s="7">
        <f t="shared" si="0"/>
        <v>0</v>
      </c>
    </row>
    <row r="21" spans="1:5">
      <c r="A21" s="16" t="s">
        <v>35</v>
      </c>
      <c r="B21" s="17" t="s">
        <v>36</v>
      </c>
      <c r="C21" s="18"/>
      <c r="D21" s="13"/>
      <c r="E21" s="7">
        <f t="shared" si="0"/>
        <v>0</v>
      </c>
    </row>
    <row r="22" spans="1:5" ht="25.5">
      <c r="A22" s="19" t="s">
        <v>37</v>
      </c>
      <c r="B22" s="20" t="s">
        <v>38</v>
      </c>
      <c r="C22" s="12"/>
      <c r="D22" s="13"/>
      <c r="E22" s="7">
        <f t="shared" si="0"/>
        <v>0</v>
      </c>
    </row>
    <row r="23" spans="1:5">
      <c r="A23" s="10" t="s">
        <v>39</v>
      </c>
      <c r="B23" s="11" t="s">
        <v>40</v>
      </c>
      <c r="C23" s="12"/>
      <c r="D23" s="13"/>
      <c r="E23" s="7">
        <f t="shared" si="0"/>
        <v>0</v>
      </c>
    </row>
    <row r="24" spans="1:5">
      <c r="A24" s="8" t="s">
        <v>41</v>
      </c>
      <c r="B24" s="9" t="s">
        <v>42</v>
      </c>
      <c r="C24" s="7"/>
      <c r="D24" s="13"/>
      <c r="E24" s="7">
        <f t="shared" si="0"/>
        <v>0</v>
      </c>
    </row>
    <row r="25" spans="1:5" ht="25.5">
      <c r="A25" s="8" t="s">
        <v>43</v>
      </c>
      <c r="B25" s="9" t="s">
        <v>44</v>
      </c>
      <c r="C25" s="7"/>
      <c r="D25" s="13"/>
      <c r="E25" s="7">
        <f t="shared" si="0"/>
        <v>0</v>
      </c>
    </row>
    <row r="26" spans="1:5">
      <c r="A26" s="8" t="s">
        <v>45</v>
      </c>
      <c r="B26" s="9" t="s">
        <v>46</v>
      </c>
      <c r="C26" s="7"/>
      <c r="D26" s="7"/>
      <c r="E26" s="7">
        <f t="shared" si="0"/>
        <v>0</v>
      </c>
    </row>
    <row r="27" spans="1:5">
      <c r="A27" s="24" t="s">
        <v>47</v>
      </c>
      <c r="B27" s="24"/>
      <c r="C27" s="7">
        <f>SUM(C28:C32)</f>
        <v>38131</v>
      </c>
      <c r="D27" s="7">
        <f>SUM(D28:D32)</f>
        <v>48593</v>
      </c>
      <c r="E27" s="7">
        <f t="shared" si="0"/>
        <v>10462</v>
      </c>
    </row>
    <row r="28" spans="1:5">
      <c r="A28" s="21">
        <v>1</v>
      </c>
      <c r="B28" s="22" t="s">
        <v>48</v>
      </c>
      <c r="C28" s="12">
        <v>3333</v>
      </c>
      <c r="D28" s="13">
        <v>2849</v>
      </c>
      <c r="E28" s="7">
        <f t="shared" si="0"/>
        <v>-484</v>
      </c>
    </row>
    <row r="29" spans="1:5">
      <c r="A29" s="21">
        <v>2</v>
      </c>
      <c r="B29" s="22" t="s">
        <v>49</v>
      </c>
      <c r="C29" s="12">
        <v>28998</v>
      </c>
      <c r="D29" s="13">
        <v>20562</v>
      </c>
      <c r="E29" s="7">
        <f t="shared" si="0"/>
        <v>-8436</v>
      </c>
    </row>
    <row r="30" spans="1:5">
      <c r="A30" s="21">
        <v>3</v>
      </c>
      <c r="B30" s="22" t="s">
        <v>50</v>
      </c>
      <c r="C30" s="12">
        <v>5800</v>
      </c>
      <c r="D30" s="13">
        <v>25182</v>
      </c>
      <c r="E30" s="7">
        <f t="shared" si="0"/>
        <v>19382</v>
      </c>
    </row>
    <row r="31" spans="1:5">
      <c r="A31" s="21">
        <v>4</v>
      </c>
      <c r="B31" s="22" t="s">
        <v>51</v>
      </c>
      <c r="C31" s="12"/>
      <c r="D31" s="13"/>
      <c r="E31" s="7">
        <f t="shared" si="0"/>
        <v>0</v>
      </c>
    </row>
    <row r="32" spans="1:5">
      <c r="A32" s="21">
        <v>5</v>
      </c>
      <c r="B32" s="22" t="s">
        <v>52</v>
      </c>
      <c r="C32" s="12"/>
      <c r="D32" s="13"/>
      <c r="E32" s="7">
        <f t="shared" si="0"/>
        <v>0</v>
      </c>
    </row>
    <row r="33" spans="1:5">
      <c r="A33" s="24" t="s">
        <v>53</v>
      </c>
      <c r="B33" s="24"/>
      <c r="C33" s="7">
        <f>(C8+C27)</f>
        <v>2374416</v>
      </c>
      <c r="D33" s="7">
        <f>(D8+D27)</f>
        <v>2314714</v>
      </c>
      <c r="E33" s="7">
        <f t="shared" si="0"/>
        <v>-59702</v>
      </c>
    </row>
  </sheetData>
  <sheetProtection selectLockedCells="1" selectUnlockedCells="1"/>
  <mergeCells count="4">
    <mergeCell ref="B5:E5"/>
    <mergeCell ref="A8:B8"/>
    <mergeCell ref="A27:B27"/>
    <mergeCell ref="A33:B33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MP 20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Kowalik</dc:creator>
  <cp:lastModifiedBy>referent</cp:lastModifiedBy>
  <dcterms:created xsi:type="dcterms:W3CDTF">2024-01-29T13:41:37Z</dcterms:created>
  <dcterms:modified xsi:type="dcterms:W3CDTF">2024-02-28T11:53:55Z</dcterms:modified>
</cp:coreProperties>
</file>