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heckCompatibility="1"/>
  <mc:AlternateContent xmlns:mc="http://schemas.openxmlformats.org/markup-compatibility/2006">
    <mc:Choice Requires="x15">
      <x15ac:absPath xmlns:x15ac="http://schemas.microsoft.com/office/spreadsheetml/2010/11/ac" url="C:\Users\sala31\Downloads\"/>
    </mc:Choice>
  </mc:AlternateContent>
  <xr:revisionPtr revIDLastSave="0" documentId="13_ncr:1_{2695DEC1-972E-42E5-9C68-FB6940F14C21}" xr6:coauthVersionLast="47" xr6:coauthVersionMax="47" xr10:uidLastSave="{00000000-0000-0000-0000-000000000000}"/>
  <bookViews>
    <workbookView xWindow="-108" yWindow="-108" windowWidth="23256" windowHeight="12576" tabRatio="899" xr2:uid="{00000000-000D-0000-FFFF-FFFF00000000}"/>
  </bookViews>
  <sheets>
    <sheet name="SP08" sheetId="35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E32" i="35" l="1"/>
  <c r="E31" i="35"/>
  <c r="E30" i="35"/>
  <c r="E29" i="35"/>
  <c r="E28" i="35"/>
  <c r="D27" i="35"/>
  <c r="C27" i="35"/>
  <c r="E26" i="35"/>
  <c r="E25" i="35"/>
  <c r="E24" i="35"/>
  <c r="E23" i="35"/>
  <c r="E22" i="35"/>
  <c r="E21" i="35"/>
  <c r="E20" i="35"/>
  <c r="E19" i="35"/>
  <c r="E18" i="35"/>
  <c r="E17" i="35"/>
  <c r="E16" i="35"/>
  <c r="E15" i="35"/>
  <c r="E14" i="35"/>
  <c r="E13" i="35"/>
  <c r="E12" i="35"/>
  <c r="D11" i="35"/>
  <c r="C11" i="35"/>
  <c r="C10" i="35" s="1"/>
  <c r="C8" i="35" s="1"/>
  <c r="E9" i="35"/>
  <c r="C33" i="35" l="1"/>
  <c r="E27" i="35"/>
  <c r="E11" i="35"/>
  <c r="D10" i="35"/>
  <c r="D8" i="35" s="1"/>
  <c r="D33" i="35" s="1"/>
  <c r="E33" i="35" s="1"/>
  <c r="E8" i="35" l="1"/>
  <c r="E10" i="35"/>
</calcChain>
</file>

<file path=xl/sharedStrings.xml><?xml version="1.0" encoding="utf-8"?>
<sst xmlns="http://schemas.openxmlformats.org/spreadsheetml/2006/main" count="59" uniqueCount="59">
  <si>
    <t>Lp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</si>
  <si>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</si>
  <si>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</si>
  <si>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</si>
  <si>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</si>
  <si>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</si>
  <si>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</si>
  <si>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</si>
  <si>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</si>
  <si>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</si>
  <si>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</si>
  <si>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</si>
  <si>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</si>
  <si>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</si>
  <si>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</si>
  <si>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</si>
  <si>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</si>
  <si>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</si>
  <si>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</si>
  <si>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</si>
  <si>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</si>
  <si>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</si>
  <si>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</si>
  <si>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</si>
  <si>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</si>
  <si>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</si>
  <si>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</si>
  <si>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</si>
  <si>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</si>
  <si>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</si>
  <si>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</si>
  <si>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</si>
  <si>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</si>
  <si>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</si>
  <si>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</si>
  <si>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</si>
  <si>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</si>
  <si>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</si>
  <si>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</si>
  <si>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</si>
  <si>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</si>
  <si>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</si>
  <si>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</si>
  <si>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</si>
  <si>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</si>
  <si>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Formularz WM</t>
  </si>
  <si>
    <t>Nazwa jednostki</t>
  </si>
  <si>
    <t>Imię i nazwisko osoby sporządzającej formularz</t>
  </si>
  <si>
    <t>Nr telefonu</t>
  </si>
  <si>
    <t>Wartość majątku netto</t>
  </si>
  <si>
    <t>Wyszczególnienie</t>
  </si>
  <si>
    <t>Stan na dzień 31.12.2022 r. 
(w zł)</t>
  </si>
  <si>
    <t>Stan na dzień 31.12.2023 r. 
(w zł)</t>
  </si>
  <si>
    <t>Zmiana stanu
(kol.4 – kol.3)</t>
  </si>
  <si>
    <t>Zmniejszenie wartości netto urządzeń technicznych nastąpiło w związku z naliczeniem amortyzacji na kwotę 2393,00 zł.</t>
  </si>
  <si>
    <t>Wartość obiektów inżynierii lądowej i wodnej uległa zmianie w związku z umorzeniem za 2023r.na kwotę 15002,00 zł.</t>
  </si>
  <si>
    <t>Zmiana  wartości budynków i budowli  w związku z umorzeniem wartości na kwotę 277212,00 zł.</t>
  </si>
  <si>
    <t>Na należności krótkoterminowe składają się kwoty pozostałych do spłaty pożyczek mieszkaniowych udzielonych pracownikom szkoły oraz należności z najmu.</t>
  </si>
  <si>
    <t>Środki pieniężne oznaczają stan środków na rachunkach bankowych ZFŚS i WRD.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</si>
</sst>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_z_ł_-;\-* #,##0.00\ _z_ł_-;_-* \-??\ _z_ł_-;_-@_-"/>
  </numFmts>
  <fonts count="3" x14ac:knownFonts="1">
    <font>
      <sz val="10"/>
      <name val="Arial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</borders>
  <cellStyleXfs count="3">
    <xf numFmtId="0" fontId="0" fillId="0" borderId="0"/>
    <xf numFmtId="164" fontId="2" fillId="0" borderId="0" applyFill="0" applyBorder="0" applyAlignment="0" applyProtection="0"/>
    <xf numFmtId="0" fontId="2" fillId="0" borderId="0"/>
  </cellStyleXfs>
  <cellXfs count="25">
    <xf numFmtId="0" fontId="0" fillId="0" borderId="0" xfId="0"/>
    <xf numFmtId="0" fontId="1" fillId="0" borderId="1" xfId="2" applyFont="1" applyBorder="1" applyAlignment="1">
      <alignment horizontal="center" vertical="center" wrapText="1"/>
    </xf>
    <xf numFmtId="0" fontId="1" fillId="0" borderId="2" xfId="2" applyFont="1" applyBorder="1" applyAlignment="1">
      <alignment horizontal="center" wrapText="1"/>
    </xf>
    <xf numFmtId="0" fontId="1" fillId="0" borderId="3" xfId="2" applyFont="1" applyBorder="1" applyAlignment="1">
      <alignment horizontal="center" wrapText="1"/>
    </xf>
    <xf numFmtId="3" fontId="1" fillId="0" borderId="1" xfId="2" applyNumberFormat="1" applyFont="1" applyBorder="1" applyAlignment="1">
      <alignment horizontal="right" vertical="center" wrapText="1"/>
    </xf>
    <xf numFmtId="0" fontId="1" fillId="0" borderId="4" xfId="2" applyFont="1" applyBorder="1" applyAlignment="1">
      <alignment horizontal="left" vertical="center" wrapText="1"/>
    </xf>
    <xf numFmtId="0" fontId="0" fillId="0" borderId="4" xfId="2" applyFont="1" applyBorder="1" applyAlignment="1">
      <alignment horizontal="left" vertical="center" wrapText="1"/>
    </xf>
    <xf numFmtId="3" fontId="0" fillId="0" borderId="1" xfId="2" applyNumberFormat="1" applyFont="1" applyBorder="1" applyAlignment="1">
      <alignment horizontal="right" vertical="center" wrapText="1"/>
    </xf>
    <xf numFmtId="3" fontId="0" fillId="0" borderId="1" xfId="1" applyNumberFormat="1" applyFont="1" applyFill="1" applyBorder="1" applyAlignment="1" applyProtection="1">
      <alignment horizontal="right" vertical="center" wrapText="1"/>
    </xf>
    <xf numFmtId="0" fontId="0" fillId="0" borderId="1" xfId="2" applyFont="1" applyBorder="1" applyAlignment="1">
      <alignment horizontal="left" vertical="center"/>
    </xf>
    <xf numFmtId="0" fontId="0" fillId="0" borderId="0" xfId="0" applyAlignment="1">
      <alignment vertical="center"/>
    </xf>
    <xf numFmtId="3" fontId="0" fillId="0" borderId="6" xfId="2" applyNumberFormat="1" applyFont="1" applyBorder="1" applyAlignment="1">
      <alignment horizontal="right" vertical="center" wrapText="1"/>
    </xf>
    <xf numFmtId="0" fontId="0" fillId="0" borderId="7" xfId="2" applyFont="1" applyBorder="1" applyAlignment="1">
      <alignment horizontal="left" vertical="center" wrapText="1"/>
    </xf>
    <xf numFmtId="0" fontId="0" fillId="0" borderId="8" xfId="2" applyFont="1" applyBorder="1" applyAlignment="1">
      <alignment horizontal="left" vertical="center" wrapText="1"/>
    </xf>
    <xf numFmtId="0" fontId="0" fillId="0" borderId="5" xfId="2" applyFont="1" applyBorder="1" applyAlignment="1">
      <alignment horizontal="left" vertical="center" wrapText="1"/>
    </xf>
    <xf numFmtId="49" fontId="0" fillId="0" borderId="5" xfId="2" applyNumberFormat="1" applyFont="1" applyBorder="1" applyAlignment="1">
      <alignment horizontal="left" vertical="center"/>
    </xf>
    <xf numFmtId="0" fontId="1" fillId="0" borderId="1" xfId="2" applyFont="1" applyBorder="1" applyAlignment="1">
      <alignment vertical="center" wrapText="1"/>
    </xf>
    <xf numFmtId="0" fontId="1" fillId="0" borderId="1" xfId="2" applyFont="1" applyBorder="1" applyAlignment="1">
      <alignment vertical="center"/>
    </xf>
    <xf numFmtId="49" fontId="0" fillId="0" borderId="1" xfId="2" applyNumberFormat="1" applyFont="1" applyBorder="1" applyAlignment="1">
      <alignment vertical="center"/>
    </xf>
    <xf numFmtId="49" fontId="0" fillId="0" borderId="9" xfId="2" applyNumberFormat="1" applyFont="1" applyBorder="1" applyAlignment="1">
      <alignment vertical="center"/>
    </xf>
    <xf numFmtId="49" fontId="0" fillId="0" borderId="2" xfId="2" applyNumberFormat="1" applyFont="1" applyBorder="1" applyAlignment="1">
      <alignment vertical="center"/>
    </xf>
    <xf numFmtId="0" fontId="0" fillId="0" borderId="4" xfId="2" applyFont="1" applyBorder="1" applyAlignment="1">
      <alignment vertical="center"/>
    </xf>
    <xf numFmtId="0" fontId="1" fillId="0" borderId="0" xfId="0" applyFont="1" applyAlignment="1">
      <alignment horizontal="right"/>
    </xf>
    <xf numFmtId="0" fontId="1" fillId="0" borderId="4" xfId="2" applyFont="1" applyBorder="1" applyAlignment="1">
      <alignment horizontal="left" vertical="center"/>
    </xf>
    <xf numFmtId="0" fontId="1" fillId="0" borderId="10" xfId="0" applyFont="1" applyBorder="1" applyAlignment="1">
      <alignment horizontal="center" vertical="center"/>
    </xf>
  </cellXfs>
  <cellStyles count="3">
    <cellStyle name="Dziesiętny 2" xfId="1" xr:uid="{00000000-0005-0000-0000-000000000000}"/>
    <cellStyle name="Excel Built-in Normal 1" xfId="2" xr:uid="{00000000-0005-0000-0000-000001000000}"/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E40"/>
  <sheetViews>
    <sheetView tabSelected="1" workbookViewId="0">
      <selection activeCell="D33" sqref="D33"/>
    </sheetView>
  </sheetViews>
  <sheetFormatPr defaultColWidth="9.44140625" defaultRowHeight="13.2" x14ac:dyDescent="0.25"/>
  <cols>
    <col min="1" max="1" width="5" customWidth="1"/>
    <col min="2" max="2" width="42.6640625" bestFit="1" customWidth="1"/>
    <col min="3" max="3" width="16.6640625" customWidth="1"/>
    <col min="4" max="4" width="15.5546875" customWidth="1"/>
    <col min="5" max="5" width="18.5546875" customWidth="1"/>
  </cols>
  <sheetData>
    <row r="1" spans="1:5" x14ac:dyDescent="0.25">
      <c r="E1" s="22" t="s">
        <v>45</v>
      </c>
    </row>
    <row r="2" spans="1:5" x14ac:dyDescent="0.25">
      <c r="B2" s="10" t="s">
        <v>46</v>
      </c>
    </row>
    <row r="3" spans="1:5" x14ac:dyDescent="0.25">
      <c r="B3" s="10" t="s">
        <v>47</v>
      </c>
    </row>
    <row r="4" spans="1:5" x14ac:dyDescent="0.25">
      <c r="B4" s="10" t="s">
        <v>48</v>
      </c>
    </row>
    <row r="5" spans="1:5" x14ac:dyDescent="0.25">
      <c r="B5" s="24" t="s">
        <v>49</v>
      </c>
      <c r="C5" s="24"/>
      <c r="D5" s="24"/>
      <c r="E5" s="24"/>
    </row>
    <row r="6" spans="1:5" ht="39.6" x14ac:dyDescent="0.25">
      <c r="A6" s="16" t="s">
        <v>0</v>
      </c>
      <c r="B6" s="1" t="s">
        <v>50</v>
      </c>
      <c r="C6" s="1" t="s">
        <v>51</v>
      </c>
      <c r="D6" s="1" t="s">
        <v>52</v>
      </c>
      <c r="E6" s="1" t="s">
        <v>53</v>
      </c>
    </row>
    <row r="7" spans="1:5" x14ac:dyDescent="0.25">
      <c r="A7" s="2">
        <v>1</v>
      </c>
      <c r="B7" s="2">
        <v>2</v>
      </c>
      <c r="C7" s="3">
        <v>3</v>
      </c>
      <c r="D7" s="3">
        <v>4</v>
      </c>
      <c r="E7" s="3">
        <v>5</v>
      </c>
    </row>
    <row r="8" spans="1:5" x14ac:dyDescent="0.25">
      <c r="A8" s="23" t="s">
        <v>1</v>
      </c>
      <c r="B8" s="23"/>
      <c r="C8" s="4">
        <f>(C9+C10+C24+C25+C26)</f>
        <v>9466790</v>
      </c>
      <c r="D8" s="4">
        <f>(D9+D10+D24+D25+D26)</f>
        <v>9172183</v>
      </c>
      <c r="E8" s="4">
        <f t="shared" ref="E8:E33" si="0">(D8-C8)</f>
        <v>-294607</v>
      </c>
    </row>
    <row r="9" spans="1:5" x14ac:dyDescent="0.25">
      <c r="A9" s="17" t="s">
        <v>2</v>
      </c>
      <c r="B9" s="5" t="s">
        <v>3</v>
      </c>
      <c r="C9" s="4"/>
      <c r="D9" s="4"/>
      <c r="E9" s="4">
        <f t="shared" si="0"/>
        <v>0</v>
      </c>
    </row>
    <row r="10" spans="1:5" x14ac:dyDescent="0.25">
      <c r="A10" s="17" t="s">
        <v>4</v>
      </c>
      <c r="B10" s="5" t="s">
        <v>5</v>
      </c>
      <c r="C10" s="4">
        <f>(C11+C22+C23)</f>
        <v>9466790</v>
      </c>
      <c r="D10" s="4">
        <f>(D11+D22+D23)</f>
        <v>9172183</v>
      </c>
      <c r="E10" s="4">
        <f>(D10-C10)</f>
        <v>-294607</v>
      </c>
    </row>
    <row r="11" spans="1:5" x14ac:dyDescent="0.25">
      <c r="A11" s="18" t="s">
        <v>6</v>
      </c>
      <c r="B11" s="6" t="s">
        <v>7</v>
      </c>
      <c r="C11" s="7">
        <f>SUM(C12:C21)</f>
        <v>9466790</v>
      </c>
      <c r="D11" s="7">
        <f>SUM(D12:D21)</f>
        <v>9172183</v>
      </c>
      <c r="E11" s="4">
        <f t="shared" si="0"/>
        <v>-294607</v>
      </c>
    </row>
    <row r="12" spans="1:5" x14ac:dyDescent="0.25">
      <c r="A12" s="18" t="s">
        <v>8</v>
      </c>
      <c r="B12" s="6" t="s">
        <v>9</v>
      </c>
      <c r="C12" s="7">
        <v>1013780</v>
      </c>
      <c r="D12" s="8">
        <v>1013780</v>
      </c>
      <c r="E12" s="4">
        <f t="shared" si="0"/>
        <v>0</v>
      </c>
    </row>
    <row r="13" spans="1:5" x14ac:dyDescent="0.25">
      <c r="A13" s="18" t="s">
        <v>10</v>
      </c>
      <c r="B13" s="6" t="s">
        <v>11</v>
      </c>
      <c r="C13" s="7">
        <v>8112142</v>
      </c>
      <c r="D13" s="8">
        <v>7834930</v>
      </c>
      <c r="E13" s="4">
        <f t="shared" si="0"/>
        <v>-277212</v>
      </c>
    </row>
    <row r="14" spans="1:5" x14ac:dyDescent="0.25">
      <c r="A14" s="18" t="s">
        <v>12</v>
      </c>
      <c r="B14" s="6" t="s">
        <v>13</v>
      </c>
      <c r="C14" s="7">
        <v>333688</v>
      </c>
      <c r="D14" s="8">
        <v>318686</v>
      </c>
      <c r="E14" s="4">
        <f t="shared" si="0"/>
        <v>-15002</v>
      </c>
    </row>
    <row r="15" spans="1:5" x14ac:dyDescent="0.25">
      <c r="A15" s="18" t="s">
        <v>14</v>
      </c>
      <c r="B15" s="6" t="s">
        <v>15</v>
      </c>
      <c r="C15" s="7"/>
      <c r="D15" s="8"/>
      <c r="E15" s="4">
        <f t="shared" si="0"/>
        <v>0</v>
      </c>
    </row>
    <row r="16" spans="1:5" ht="26.4" x14ac:dyDescent="0.25">
      <c r="A16" s="18" t="s">
        <v>16</v>
      </c>
      <c r="B16" s="6" t="s">
        <v>17</v>
      </c>
      <c r="C16" s="7"/>
      <c r="D16" s="8"/>
      <c r="E16" s="4">
        <f>(D16-C16)</f>
        <v>0</v>
      </c>
    </row>
    <row r="17" spans="1:5" x14ac:dyDescent="0.25">
      <c r="A17" s="18" t="s">
        <v>18</v>
      </c>
      <c r="B17" s="6" t="s">
        <v>19</v>
      </c>
      <c r="C17" s="7"/>
      <c r="D17" s="8"/>
      <c r="E17" s="4">
        <f t="shared" si="0"/>
        <v>0</v>
      </c>
    </row>
    <row r="18" spans="1:5" x14ac:dyDescent="0.25">
      <c r="A18" s="18" t="s">
        <v>20</v>
      </c>
      <c r="B18" s="6" t="s">
        <v>21</v>
      </c>
      <c r="C18" s="7">
        <v>7180</v>
      </c>
      <c r="D18" s="8">
        <v>4787</v>
      </c>
      <c r="E18" s="4">
        <f t="shared" si="0"/>
        <v>-2393</v>
      </c>
    </row>
    <row r="19" spans="1:5" x14ac:dyDescent="0.25">
      <c r="A19" s="18" t="s">
        <v>22</v>
      </c>
      <c r="B19" s="6" t="s">
        <v>23</v>
      </c>
      <c r="C19" s="7"/>
      <c r="D19" s="8"/>
      <c r="E19" s="4">
        <f t="shared" si="0"/>
        <v>0</v>
      </c>
    </row>
    <row r="20" spans="1:5" x14ac:dyDescent="0.25">
      <c r="A20" s="19" t="s">
        <v>24</v>
      </c>
      <c r="B20" s="12" t="s">
        <v>25</v>
      </c>
      <c r="C20" s="7"/>
      <c r="D20" s="8"/>
      <c r="E20" s="4">
        <f t="shared" si="0"/>
        <v>0</v>
      </c>
    </row>
    <row r="21" spans="1:5" x14ac:dyDescent="0.25">
      <c r="A21" s="15" t="s">
        <v>26</v>
      </c>
      <c r="B21" s="14" t="s">
        <v>27</v>
      </c>
      <c r="C21" s="11"/>
      <c r="D21" s="8"/>
      <c r="E21" s="4">
        <f t="shared" si="0"/>
        <v>0</v>
      </c>
    </row>
    <row r="22" spans="1:5" x14ac:dyDescent="0.25">
      <c r="A22" s="20" t="s">
        <v>28</v>
      </c>
      <c r="B22" s="13" t="s">
        <v>29</v>
      </c>
      <c r="C22" s="7"/>
      <c r="D22" s="8"/>
      <c r="E22" s="4">
        <f t="shared" si="0"/>
        <v>0</v>
      </c>
    </row>
    <row r="23" spans="1:5" x14ac:dyDescent="0.25">
      <c r="A23" s="18" t="s">
        <v>30</v>
      </c>
      <c r="B23" s="6" t="s">
        <v>31</v>
      </c>
      <c r="C23" s="7"/>
      <c r="D23" s="8"/>
      <c r="E23" s="4">
        <f t="shared" si="0"/>
        <v>0</v>
      </c>
    </row>
    <row r="24" spans="1:5" x14ac:dyDescent="0.25">
      <c r="A24" s="17" t="s">
        <v>32</v>
      </c>
      <c r="B24" s="5" t="s">
        <v>33</v>
      </c>
      <c r="C24" s="4"/>
      <c r="D24" s="8"/>
      <c r="E24" s="4">
        <f t="shared" si="0"/>
        <v>0</v>
      </c>
    </row>
    <row r="25" spans="1:5" ht="26.4" x14ac:dyDescent="0.25">
      <c r="A25" s="17" t="s">
        <v>34</v>
      </c>
      <c r="B25" s="5" t="s">
        <v>35</v>
      </c>
      <c r="C25" s="4"/>
      <c r="D25" s="8"/>
      <c r="E25" s="4">
        <f t="shared" si="0"/>
        <v>0</v>
      </c>
    </row>
    <row r="26" spans="1:5" x14ac:dyDescent="0.25">
      <c r="A26" s="17" t="s">
        <v>36</v>
      </c>
      <c r="B26" s="5" t="s">
        <v>37</v>
      </c>
      <c r="C26" s="4"/>
      <c r="D26" s="4"/>
      <c r="E26" s="4">
        <f t="shared" si="0"/>
        <v>0</v>
      </c>
    </row>
    <row r="27" spans="1:5" x14ac:dyDescent="0.25">
      <c r="A27" s="23" t="s">
        <v>38</v>
      </c>
      <c r="B27" s="23"/>
      <c r="C27" s="4">
        <f>SUM(C28:C32)</f>
        <v>58940</v>
      </c>
      <c r="D27" s="4">
        <f>SUM(D28:D32)</f>
        <v>83948</v>
      </c>
      <c r="E27" s="4">
        <f t="shared" si="0"/>
        <v>25008</v>
      </c>
    </row>
    <row r="28" spans="1:5" x14ac:dyDescent="0.25">
      <c r="A28" s="9">
        <v>1</v>
      </c>
      <c r="B28" s="21" t="s">
        <v>39</v>
      </c>
      <c r="C28" s="7"/>
      <c r="D28" s="8"/>
      <c r="E28" s="4">
        <f t="shared" si="0"/>
        <v>0</v>
      </c>
    </row>
    <row r="29" spans="1:5" x14ac:dyDescent="0.25">
      <c r="A29" s="9">
        <v>2</v>
      </c>
      <c r="B29" s="21" t="s">
        <v>40</v>
      </c>
      <c r="C29" s="7">
        <v>53161</v>
      </c>
      <c r="D29" s="8">
        <v>38552</v>
      </c>
      <c r="E29" s="4">
        <f t="shared" si="0"/>
        <v>-14609</v>
      </c>
    </row>
    <row r="30" spans="1:5" x14ac:dyDescent="0.25">
      <c r="A30" s="9">
        <v>3</v>
      </c>
      <c r="B30" s="21" t="s">
        <v>41</v>
      </c>
      <c r="C30" s="7"/>
      <c r="D30" s="8"/>
      <c r="E30" s="4">
        <f t="shared" si="0"/>
        <v>0</v>
      </c>
    </row>
    <row r="31" spans="1:5" x14ac:dyDescent="0.25">
      <c r="A31" s="9">
        <v>4</v>
      </c>
      <c r="B31" s="21" t="s">
        <v>42</v>
      </c>
      <c r="C31" s="7">
        <v>5779</v>
      </c>
      <c r="D31" s="8">
        <v>45396</v>
      </c>
      <c r="E31" s="4">
        <f t="shared" si="0"/>
        <v>39617</v>
      </c>
    </row>
    <row r="32" spans="1:5" x14ac:dyDescent="0.25">
      <c r="A32" s="9">
        <v>5</v>
      </c>
      <c r="B32" s="21" t="s">
        <v>43</v>
      </c>
      <c r="C32" s="7"/>
      <c r="D32" s="8"/>
      <c r="E32" s="4">
        <f t="shared" si="0"/>
        <v>0</v>
      </c>
    </row>
    <row r="33" spans="1:5" x14ac:dyDescent="0.25">
      <c r="A33" s="23" t="s">
        <v>44</v>
      </c>
      <c r="B33" s="23"/>
      <c r="C33" s="4">
        <f>(C8+C27)</f>
        <v>9525730</v>
      </c>
      <c r="D33" s="4">
        <f>(D8+D27)</f>
        <v>9256131</v>
      </c>
      <c r="E33" s="4">
        <f t="shared" si="0"/>
        <v>-269599</v>
      </c>
    </row>
    <row r="36" spans="1:5" x14ac:dyDescent="0.25">
      <c r="A36" t="s">
        <v>56</v>
      </c>
    </row>
    <row r="37" spans="1:5" x14ac:dyDescent="0.25">
      <c r="A37" t="s">
        <v>55</v>
      </c>
    </row>
    <row r="38" spans="1:5" x14ac:dyDescent="0.25">
      <c r="A38" t="s">
        <v>54</v>
      </c>
    </row>
    <row r="39" spans="1:5" x14ac:dyDescent="0.25">
      <c r="A39" t="s">
        <v>57</v>
      </c>
    </row>
    <row r="40" spans="1:5" x14ac:dyDescent="0.25">
      <c r="A40" t="s">
        <v>58</v>
      </c>
    </row>
  </sheetData>
  <sheetProtection selectLockedCells="1" selectUnlockedCells="1"/>
  <mergeCells count="4">
    <mergeCell ref="A8:B8"/>
    <mergeCell ref="A27:B27"/>
    <mergeCell ref="A33:B33"/>
    <mergeCell ref="B5:E5"/>
  </mergeCells>
  <pageMargins left="0.7" right="0.7" top="0.75" bottom="0.75" header="0.51180555555555551" footer="0.51180555555555551"/>
  <pageSetup paperSize="9" firstPageNumber="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SP08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molczyk</dc:creator>
  <cp:lastModifiedBy>Monika Rakowska</cp:lastModifiedBy>
  <cp:lastPrinted>2019-02-18T11:50:01Z</cp:lastPrinted>
  <dcterms:created xsi:type="dcterms:W3CDTF">2018-01-25T08:37:00Z</dcterms:created>
  <dcterms:modified xsi:type="dcterms:W3CDTF">2025-10-22T11:27:19Z</dcterms:modified>
</cp:coreProperties>
</file>