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/>
  <c r="F28"/>
  <c r="F27"/>
  <c r="F26"/>
  <c r="F25"/>
  <c r="E24"/>
  <c r="F24" s="1"/>
  <c r="D24"/>
  <c r="F23"/>
  <c r="F22"/>
  <c r="F21"/>
  <c r="F20"/>
  <c r="F19"/>
  <c r="F18"/>
  <c r="F17"/>
  <c r="F16"/>
  <c r="F15"/>
  <c r="F14"/>
  <c r="F13"/>
  <c r="F12"/>
  <c r="F11"/>
  <c r="F10"/>
  <c r="F9"/>
  <c r="E8"/>
  <c r="F8" s="1"/>
  <c r="D8"/>
  <c r="E7"/>
  <c r="F7" s="1"/>
  <c r="D7"/>
  <c r="F6"/>
  <c r="E5"/>
  <c r="E30" s="1"/>
  <c r="D5"/>
  <c r="D30" s="1"/>
  <c r="F30" l="1"/>
  <c r="F5"/>
</calcChain>
</file>

<file path=xl/sharedStrings.xml><?xml version="1.0" encoding="utf-8"?>
<sst xmlns="http://schemas.openxmlformats.org/spreadsheetml/2006/main" count="52" uniqueCount="52">
  <si>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</si>
  <si>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</si>
  <si>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</si>
  <si>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</si>
  <si>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</si>
  <si>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</si>
  <si>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</si>
  <si>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</si>
  <si>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</si>
  <si>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</si>
  <si>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</si>
  <si>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</si>
  <si>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</si>
  <si>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</si>
  <si>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</si>
  <si>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</si>
  <si>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</si>
  <si>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</si>
  <si>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</si>
  <si>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</si>
  <si>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</si>
  <si>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</si>
  <si>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</si>
  <si>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</si>
  <si>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</si>
  <si>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</si>
  <si>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</si>
  <si>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</si>
  <si>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</si>
  <si>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</si>
  <si>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</si>
  <si>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</si>
  <si>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</si>
  <si>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</si>
  <si>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</si>
  <si>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</si>
  <si>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</si>
  <si>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</si>
  <si>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</si>
  <si>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</si>
  <si>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</si>
  <si>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</si>
  <si>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</si>
  <si>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</si>
  <si>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</si>
  <si>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</si>
  <si>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</si>
  <si>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</si>
  <si>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</si>
  <si>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Zmniejszenie wartości środków nastąpiło z tytułu amortyzacji.</t>
  </si>
  <si>
    <t>Zwiększenie wartości środków trwałych nastąpiło w wyniku modernizacji lokalu –modernizacja wewnętrznej sieci hydrantowej 12300,00 zł  oraz otrzymane z Urzędu Miasta zwiększenie wartości budynku o kwotę 64 072,75 zł dojście i chodnik</t>
  </si>
  <si>
    <t>Zespół Szkół Specjalnych nr 45
tel. 34/ 370 63 24  Elżbieta Michałowska</t>
  </si>
</sst>
</file>

<file path=xl/styles.xml><?xml version="1.0" encoding="utf-8"?>
<styleSheet xmlns="http://schemas.openxmlformats.org/spreadsheetml/2006/main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0" xfId="0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  <xf numFmtId="0" fontId="0" fillId="0" borderId="0" xfId="0" applyAlignment="1">
      <alignment wrapText="1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view="pageBreakPreview" topLeftCell="A2" workbookViewId="0">
      <selection activeCell="H5" sqref="H5"/>
    </sheetView>
  </sheetViews>
  <sheetFormatPr defaultRowHeight="14.25"/>
  <cols>
    <col min="1" max="1" width="4.5"/>
    <col min="2" max="2" width="0.125"/>
    <col min="3" max="3" width="34"/>
    <col min="4" max="4" width="11.875"/>
    <col min="5" max="5" width="13"/>
    <col min="6" max="6" width="11.125"/>
    <col min="7" max="1025" width="9.625"/>
  </cols>
  <sheetData>
    <row r="1" spans="1:6" hidden="1"/>
    <row r="2" spans="1:6" ht="47.25" customHeight="1">
      <c r="C2" s="17" t="s">
        <v>51</v>
      </c>
    </row>
    <row r="3" spans="1:6" ht="63.75" customHeight="1">
      <c r="A3" s="6" t="s">
        <v>0</v>
      </c>
      <c r="B3" s="6"/>
      <c r="C3" s="7" t="s">
        <v>1</v>
      </c>
      <c r="D3" s="7" t="s">
        <v>2</v>
      </c>
      <c r="E3" s="7" t="s">
        <v>3</v>
      </c>
      <c r="F3" s="7" t="s">
        <v>4</v>
      </c>
    </row>
    <row r="4" spans="1:6">
      <c r="A4" s="8">
        <v>1</v>
      </c>
      <c r="B4" s="8"/>
      <c r="C4" s="8">
        <v>2</v>
      </c>
      <c r="D4" s="9">
        <v>3</v>
      </c>
      <c r="E4" s="9">
        <v>4</v>
      </c>
      <c r="F4" s="9">
        <v>5</v>
      </c>
    </row>
    <row r="5" spans="1:6">
      <c r="A5" s="5" t="s">
        <v>5</v>
      </c>
      <c r="B5" s="5"/>
      <c r="C5" s="5"/>
      <c r="D5" s="10">
        <f>(D6+D7+D21+D22+D23)</f>
        <v>1401303</v>
      </c>
      <c r="E5" s="10">
        <f>(E6+E7+E21+E22+E23)</f>
        <v>1443696</v>
      </c>
      <c r="F5" s="10">
        <f t="shared" ref="F5:F30" si="0">(E5-D5)</f>
        <v>42393</v>
      </c>
    </row>
    <row r="6" spans="1:6" ht="21.75" customHeight="1">
      <c r="A6" s="4" t="s">
        <v>6</v>
      </c>
      <c r="B6" s="4"/>
      <c r="C6" s="11" t="s">
        <v>7</v>
      </c>
      <c r="D6" s="10"/>
      <c r="E6" s="10"/>
      <c r="F6" s="10">
        <f t="shared" si="0"/>
        <v>0</v>
      </c>
    </row>
    <row r="7" spans="1:6" ht="27.75" customHeight="1">
      <c r="A7" s="4" t="s">
        <v>8</v>
      </c>
      <c r="B7" s="4"/>
      <c r="C7" s="11" t="s">
        <v>9</v>
      </c>
      <c r="D7" s="10">
        <f>(D8+D19+D20)</f>
        <v>1401303</v>
      </c>
      <c r="E7" s="10">
        <f>(E8+E19+E20)</f>
        <v>1443696</v>
      </c>
      <c r="F7" s="10">
        <f t="shared" si="0"/>
        <v>42393</v>
      </c>
    </row>
    <row r="8" spans="1:6" ht="23.25" customHeight="1">
      <c r="A8" s="3" t="s">
        <v>10</v>
      </c>
      <c r="B8" s="3"/>
      <c r="C8" s="13" t="s">
        <v>11</v>
      </c>
      <c r="D8" s="14">
        <f>SUM(D9:D18)</f>
        <v>1401303</v>
      </c>
      <c r="E8" s="14">
        <f>SUM(E9:E18)</f>
        <v>1443696</v>
      </c>
      <c r="F8" s="10">
        <f t="shared" si="0"/>
        <v>42393</v>
      </c>
    </row>
    <row r="9" spans="1:6">
      <c r="A9" s="3" t="s">
        <v>12</v>
      </c>
      <c r="B9" s="3"/>
      <c r="C9" s="13" t="s">
        <v>13</v>
      </c>
      <c r="D9" s="14">
        <v>327300</v>
      </c>
      <c r="E9" s="15">
        <v>327300</v>
      </c>
      <c r="F9" s="10">
        <f t="shared" si="0"/>
        <v>0</v>
      </c>
    </row>
    <row r="10" spans="1:6" ht="19.5" customHeight="1">
      <c r="A10" s="3" t="s">
        <v>14</v>
      </c>
      <c r="B10" s="3"/>
      <c r="C10" s="13" t="s">
        <v>15</v>
      </c>
      <c r="D10" s="14">
        <v>1010794</v>
      </c>
      <c r="E10" s="15">
        <v>1058492</v>
      </c>
      <c r="F10" s="10">
        <f t="shared" si="0"/>
        <v>47698</v>
      </c>
    </row>
    <row r="11" spans="1:6" ht="21" customHeight="1">
      <c r="A11" s="3" t="s">
        <v>16</v>
      </c>
      <c r="B11" s="3"/>
      <c r="C11" s="13" t="s">
        <v>17</v>
      </c>
      <c r="D11" s="14">
        <v>45210</v>
      </c>
      <c r="E11" s="15">
        <v>42622</v>
      </c>
      <c r="F11" s="10">
        <f t="shared" si="0"/>
        <v>-2588</v>
      </c>
    </row>
    <row r="12" spans="1:6" ht="18" customHeight="1">
      <c r="A12" s="3" t="s">
        <v>18</v>
      </c>
      <c r="B12" s="3"/>
      <c r="C12" s="13" t="s">
        <v>19</v>
      </c>
      <c r="D12" s="14"/>
      <c r="E12" s="15"/>
      <c r="F12" s="10">
        <f t="shared" si="0"/>
        <v>0</v>
      </c>
    </row>
    <row r="13" spans="1:6" ht="25.5" customHeight="1">
      <c r="A13" s="3" t="s">
        <v>20</v>
      </c>
      <c r="B13" s="3"/>
      <c r="C13" s="13" t="s">
        <v>21</v>
      </c>
      <c r="D13" s="14"/>
      <c r="E13" s="15"/>
      <c r="F13" s="10">
        <f t="shared" si="0"/>
        <v>0</v>
      </c>
    </row>
    <row r="14" spans="1:6" ht="25.5" customHeight="1">
      <c r="A14" s="3" t="s">
        <v>22</v>
      </c>
      <c r="B14" s="3"/>
      <c r="C14" s="13" t="s">
        <v>23</v>
      </c>
      <c r="D14" s="14"/>
      <c r="E14" s="15"/>
      <c r="F14" s="10">
        <f t="shared" si="0"/>
        <v>0</v>
      </c>
    </row>
    <row r="15" spans="1:6" ht="19.5" customHeight="1">
      <c r="A15" s="3" t="s">
        <v>24</v>
      </c>
      <c r="B15" s="3"/>
      <c r="C15" s="13" t="s">
        <v>25</v>
      </c>
      <c r="D15" s="14">
        <v>16166</v>
      </c>
      <c r="E15" s="15">
        <v>14549</v>
      </c>
      <c r="F15" s="10">
        <f t="shared" si="0"/>
        <v>-1617</v>
      </c>
    </row>
    <row r="16" spans="1:6" ht="22.5" customHeight="1">
      <c r="A16" s="3" t="s">
        <v>26</v>
      </c>
      <c r="B16" s="3"/>
      <c r="C16" s="13" t="s">
        <v>27</v>
      </c>
      <c r="D16" s="14"/>
      <c r="E16" s="15"/>
      <c r="F16" s="10">
        <f t="shared" si="0"/>
        <v>0</v>
      </c>
    </row>
    <row r="17" spans="1:6" ht="33" customHeight="1">
      <c r="A17" s="3" t="s">
        <v>28</v>
      </c>
      <c r="B17" s="3"/>
      <c r="C17" s="13" t="s">
        <v>29</v>
      </c>
      <c r="D17" s="14">
        <v>1833</v>
      </c>
      <c r="E17" s="15">
        <v>733</v>
      </c>
      <c r="F17" s="10">
        <f t="shared" si="0"/>
        <v>-1100</v>
      </c>
    </row>
    <row r="18" spans="1:6">
      <c r="A18" s="12" t="s">
        <v>30</v>
      </c>
      <c r="B18" s="12"/>
      <c r="C18" s="13" t="s">
        <v>31</v>
      </c>
      <c r="D18" s="14"/>
      <c r="E18" s="15"/>
      <c r="F18" s="10">
        <f t="shared" si="0"/>
        <v>0</v>
      </c>
    </row>
    <row r="19" spans="1:6" ht="25.5" customHeight="1">
      <c r="A19" s="3" t="s">
        <v>32</v>
      </c>
      <c r="B19" s="3"/>
      <c r="C19" s="13" t="s">
        <v>33</v>
      </c>
      <c r="D19" s="14">
        <v>0</v>
      </c>
      <c r="E19" s="15"/>
      <c r="F19" s="10">
        <f t="shared" si="0"/>
        <v>0</v>
      </c>
    </row>
    <row r="20" spans="1:6" ht="29.25" customHeight="1">
      <c r="A20" s="3" t="s">
        <v>34</v>
      </c>
      <c r="B20" s="3"/>
      <c r="C20" s="13" t="s">
        <v>35</v>
      </c>
      <c r="D20" s="14">
        <v>0</v>
      </c>
      <c r="E20" s="15">
        <v>0</v>
      </c>
      <c r="F20" s="10">
        <f t="shared" si="0"/>
        <v>0</v>
      </c>
    </row>
    <row r="21" spans="1:6" ht="28.5" customHeight="1">
      <c r="A21" s="4" t="s">
        <v>36</v>
      </c>
      <c r="B21" s="4"/>
      <c r="C21" s="11" t="s">
        <v>37</v>
      </c>
      <c r="D21" s="10">
        <v>0</v>
      </c>
      <c r="E21" s="15">
        <v>0</v>
      </c>
      <c r="F21" s="10">
        <f t="shared" si="0"/>
        <v>0</v>
      </c>
    </row>
    <row r="22" spans="1:6" ht="42.75" customHeight="1">
      <c r="A22" s="4" t="s">
        <v>38</v>
      </c>
      <c r="B22" s="4"/>
      <c r="C22" s="11" t="s">
        <v>39</v>
      </c>
      <c r="D22" s="10">
        <v>0</v>
      </c>
      <c r="E22" s="15">
        <v>0</v>
      </c>
      <c r="F22" s="10">
        <f t="shared" si="0"/>
        <v>0</v>
      </c>
    </row>
    <row r="23" spans="1:6" ht="39" customHeight="1">
      <c r="A23" s="4" t="s">
        <v>40</v>
      </c>
      <c r="B23" s="4"/>
      <c r="C23" s="11" t="s">
        <v>41</v>
      </c>
      <c r="D23" s="10">
        <v>0</v>
      </c>
      <c r="E23" s="10">
        <v>0</v>
      </c>
      <c r="F23" s="10">
        <f t="shared" si="0"/>
        <v>0</v>
      </c>
    </row>
    <row r="24" spans="1:6">
      <c r="A24" s="5" t="s">
        <v>42</v>
      </c>
      <c r="B24" s="5"/>
      <c r="C24" s="5"/>
      <c r="D24" s="10">
        <f>SUM(D25:D29)</f>
        <v>82427</v>
      </c>
      <c r="E24" s="10">
        <f>SUM(E25:E29)</f>
        <v>86775</v>
      </c>
      <c r="F24" s="10">
        <f t="shared" si="0"/>
        <v>4348</v>
      </c>
    </row>
    <row r="25" spans="1:6">
      <c r="A25" s="16">
        <v>1</v>
      </c>
      <c r="B25" s="2" t="s">
        <v>43</v>
      </c>
      <c r="C25" s="2"/>
      <c r="D25" s="14">
        <v>974</v>
      </c>
      <c r="E25" s="15">
        <v>142</v>
      </c>
      <c r="F25" s="10">
        <f t="shared" si="0"/>
        <v>-832</v>
      </c>
    </row>
    <row r="26" spans="1:6">
      <c r="A26" s="16">
        <v>2</v>
      </c>
      <c r="B26" s="2" t="s">
        <v>44</v>
      </c>
      <c r="C26" s="2"/>
      <c r="D26" s="14">
        <v>71030</v>
      </c>
      <c r="E26" s="15">
        <v>72995</v>
      </c>
      <c r="F26" s="10">
        <f t="shared" si="0"/>
        <v>1965</v>
      </c>
    </row>
    <row r="27" spans="1:6" ht="14.25" customHeight="1">
      <c r="A27" s="16">
        <v>3</v>
      </c>
      <c r="B27" s="2" t="s">
        <v>45</v>
      </c>
      <c r="C27" s="2"/>
      <c r="D27" s="14">
        <v>10423</v>
      </c>
      <c r="E27" s="15">
        <v>13638</v>
      </c>
      <c r="F27" s="10">
        <f t="shared" si="0"/>
        <v>3215</v>
      </c>
    </row>
    <row r="28" spans="1:6">
      <c r="A28" s="16">
        <v>4</v>
      </c>
      <c r="B28" s="2" t="s">
        <v>46</v>
      </c>
      <c r="C28" s="2"/>
      <c r="D28" s="14"/>
      <c r="E28" s="15"/>
      <c r="F28" s="10">
        <f t="shared" si="0"/>
        <v>0</v>
      </c>
    </row>
    <row r="29" spans="1:6">
      <c r="A29" s="16">
        <v>5</v>
      </c>
      <c r="B29" s="2" t="s">
        <v>47</v>
      </c>
      <c r="C29" s="2"/>
      <c r="D29" s="14"/>
      <c r="E29" s="15"/>
      <c r="F29" s="10">
        <f t="shared" si="0"/>
        <v>0</v>
      </c>
    </row>
    <row r="30" spans="1:6" ht="18.75" customHeight="1">
      <c r="A30" s="5" t="s">
        <v>48</v>
      </c>
      <c r="B30" s="5"/>
      <c r="C30" s="5"/>
      <c r="D30" s="10">
        <f>(D5+D24)</f>
        <v>1483730</v>
      </c>
      <c r="E30" s="10">
        <f>(E5+E24)</f>
        <v>1530471</v>
      </c>
      <c r="F30" s="10">
        <f t="shared" si="0"/>
        <v>46741</v>
      </c>
    </row>
    <row r="31" spans="1:6" ht="9.75" customHeight="1"/>
    <row r="32" spans="1:6" ht="9.75" customHeight="1">
      <c r="C32" t="s">
        <v>49</v>
      </c>
    </row>
    <row r="33" spans="3:6" ht="50.25" customHeight="1">
      <c r="C33" s="1" t="s">
        <v>50</v>
      </c>
      <c r="D33" s="1"/>
      <c r="E33" s="1"/>
      <c r="F33" s="1"/>
    </row>
  </sheetData>
  <mergeCells count="27">
    <mergeCell ref="A30:C30"/>
    <mergeCell ref="C33:F33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9" firstPageNumber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4.25"/>
  <cols>
    <col min="1" max="1025" width="9.625"/>
  </cols>
  <sheetData/>
  <pageMargins left="0.7" right="0.7" top="0.75" bottom="0.75" header="0.51180555555555496" footer="0.51180555555555496"/>
  <pageSetup paperSize="9" firstPageNumber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workbookViewId="0"/>
  </sheetViews>
  <sheetFormatPr defaultRowHeight="14.25"/>
  <cols>
    <col min="1" max="1025" width="9.625"/>
  </cols>
  <sheetData/>
  <pageMargins left="0.7" right="0.7" top="0.75" bottom="0.75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LibreOffice/5.2.0.4$Windows_x86 LibreOffice_project/066b007f5ebcc236395c7d282ba488bca6720265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</cp:lastModifiedBy>
  <cp:revision>7</cp:revision>
  <cp:lastPrinted>2017-02-15T12:06:47Z</cp:lastPrinted>
  <dcterms:created xsi:type="dcterms:W3CDTF">2013-01-21T10:52:06Z</dcterms:created>
  <dcterms:modified xsi:type="dcterms:W3CDTF">2017-02-15T11:34:26Z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