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<sst xmlns="http://schemas.openxmlformats.org/spreadsheetml/2006/main" count="53" uniqueCount="53">
  <si>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Szkoła Podstawowa nr 11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</si>
  <si>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</si>
  <si>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</si>
  <si>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</si>
  <si>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</si>
  <si>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</si>
  <si>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</si>
  <si>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</si>
  <si>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</si>
  <si>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</si>
  <si>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</si>
  <si>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</si>
  <si>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</si>
  <si>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</si>
  <si>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</si>
  <si>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</si>
  <si>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</si>
  <si>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</si>
  <si>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</si>
  <si>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</si>
  <si>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</si>
  <si>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</si>
  <si>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</si>
  <si>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</si>
  <si>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</si>
  <si>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</si>
  <si>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</si>
  <si>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</si>
  <si>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</si>
  <si>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</si>
  <si>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</si>
  <si>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</si>
  <si>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</si>
  <si>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</si>
  <si>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</si>
  <si>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</si>
  <si>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</si>
  <si>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</si>
  <si>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</si>
  <si>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</si>
  <si>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</si>
  <si>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</si>
  <si>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</si>
  <si>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</si>
  <si>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</si>
  <si>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</si>
  <si>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</si>
  <si>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</si>
  <si>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</si>
  <si>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</si>
  <si>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Częstochowa 14.02.2017 r.</t>
  </si>
  <si>
    <t xml:space="preserve">Sporządził: Monika Kamala tel. 34 3706325</t>
  </si>
  <si>
    <t xml:space="preserve">Zmniejszenie wartości netto w pozycjach 1.1 , 1.2 ,1.4 , 1.8 wynika z odpisów amortyzacyjnych za rok 2016.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</si>
</sst>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2" activeCellId="0" sqref="D42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2.9813953488372"/>
    <col collapsed="false" hidden="false" max="4" min="4" style="0" width="11.5674418604651"/>
    <col collapsed="false" hidden="false" max="5" min="5" style="0" width="12.8"/>
    <col collapsed="false" hidden="false" max="6" min="6" style="0" width="10.706976744186"/>
    <col collapsed="false" hidden="false" max="1025" min="7" style="0" width="9.35348837209302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3746664</v>
      </c>
      <c r="E5" s="5" t="n">
        <f aca="false">(E6+E7+E21+E22+E23)</f>
        <v>3640246.2</v>
      </c>
      <c r="F5" s="5" t="n">
        <f aca="false">(E5-D5)</f>
        <v>-106417.8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3746664</v>
      </c>
      <c r="E7" s="5" t="n">
        <f aca="false">(E8+E19+E20)</f>
        <v>3640246.2</v>
      </c>
      <c r="F7" s="5" t="n">
        <f aca="false">(E7-D7)</f>
        <v>-106417.8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3746664</v>
      </c>
      <c r="E8" s="10" t="n">
        <f aca="false">SUM(E9:E18)</f>
        <v>3640246.2</v>
      </c>
      <c r="F8" s="5" t="n">
        <f aca="false">(E8-D8)</f>
        <v>-106417.8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574483</v>
      </c>
      <c r="E9" s="11" t="n">
        <v>574483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2431048</v>
      </c>
      <c r="E10" s="11" t="n">
        <v>2358146</v>
      </c>
      <c r="F10" s="5" t="n">
        <f aca="false">(E10-D10)</f>
        <v>-72902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 t="n">
        <v>702367</v>
      </c>
      <c r="E11" s="11" t="n">
        <v>676360.2</v>
      </c>
      <c r="F11" s="5" t="n">
        <f aca="false">(E11-D11)</f>
        <v>-26006.8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/>
      <c r="E12" s="11"/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 t="n">
        <v>15217</v>
      </c>
      <c r="E13" s="11" t="n">
        <v>13595</v>
      </c>
      <c r="F13" s="5" t="n">
        <f aca="false">(E13-D13)</f>
        <v>-1622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/>
      <c r="E14" s="11"/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/>
      <c r="E15" s="11"/>
      <c r="F15" s="5" t="n">
        <f aca="false">(E15-D15)</f>
        <v>0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/>
      <c r="E16" s="11"/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 t="n">
        <v>23549</v>
      </c>
      <c r="E17" s="11" t="n">
        <v>17662</v>
      </c>
      <c r="F17" s="5" t="n">
        <f aca="false">(E17-D17)</f>
        <v>-5887</v>
      </c>
    </row>
    <row r="18" customFormat="false" ht="14.25" hidden="false" customHeight="false" outlineLevel="0" collapsed="false">
      <c r="A18" s="8" t="s">
        <v>31</v>
      </c>
      <c r="B18" s="8"/>
      <c r="C18" s="9" t="s">
        <v>32</v>
      </c>
      <c r="D18" s="10"/>
      <c r="E18" s="11"/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/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35066</v>
      </c>
      <c r="E24" s="5" t="n">
        <f aca="false">SUM(E25:E29)</f>
        <v>48708</v>
      </c>
      <c r="F24" s="5" t="n">
        <f aca="false">(E24-D24)</f>
        <v>13642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1901</v>
      </c>
      <c r="E25" s="11" t="n">
        <v>9072</v>
      </c>
      <c r="F25" s="5" t="n">
        <f aca="false">(E25-D25)</f>
        <v>7171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28323</v>
      </c>
      <c r="E26" s="11" t="n">
        <v>39230</v>
      </c>
      <c r="F26" s="5" t="n">
        <f aca="false">(E26-D26)</f>
        <v>10907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4842</v>
      </c>
      <c r="E27" s="11" t="n">
        <v>406</v>
      </c>
      <c r="F27" s="5" t="n">
        <f aca="false">(E27-D27)</f>
        <v>-4436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3781730</v>
      </c>
      <c r="E30" s="5" t="n">
        <f aca="false">(E5+E24)</f>
        <v>3688954.2</v>
      </c>
      <c r="F30" s="5" t="n">
        <f aca="false">(E30-D30)</f>
        <v>-92775.7999999998</v>
      </c>
    </row>
    <row r="31" customFormat="false" ht="13.8" hidden="false" customHeight="false" outlineLevel="0" collapsed="false">
      <c r="C31" s="0" t="s">
        <v>50</v>
      </c>
    </row>
    <row r="32" customFormat="false" ht="11.2" hidden="false" customHeight="true" outlineLevel="0" collapsed="false">
      <c r="C32" s="0" t="s">
        <v>51</v>
      </c>
    </row>
    <row r="33" customFormat="false" ht="7.45" hidden="false" customHeight="true" outlineLevel="0" collapsed="false"/>
    <row r="34" customFormat="false" ht="39.7" hidden="false" customHeight="false" outlineLevel="0" collapsed="false">
      <c r="C34" s="14" t="s">
        <v>52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353488372093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3534883720930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2017-02-10T10:56:20Z</cp:lastPrinted>
  <dcterms:modified xsi:type="dcterms:W3CDTF">2017-02-14T10:52:18Z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