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Arkusz1" sheetId="1" r:id="rId1"/>
    <sheet name="Arkusz2" sheetId="2" r:id="rId2"/>
    <sheet name="Arkusz3" sheetId="3" r:id="rId3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/>
  <c r="F28"/>
  <c r="F27"/>
  <c r="F26"/>
  <c r="F25"/>
  <c r="E24"/>
  <c r="F24" s="1"/>
  <c r="D24"/>
  <c r="F23"/>
  <c r="F22"/>
  <c r="F21"/>
  <c r="F20"/>
  <c r="F19"/>
  <c r="F18"/>
  <c r="F17"/>
  <c r="F16"/>
  <c r="F15"/>
  <c r="F14"/>
  <c r="F13"/>
  <c r="F12"/>
  <c r="F11"/>
  <c r="F10"/>
  <c r="F9"/>
  <c r="E8"/>
  <c r="D8"/>
  <c r="D7" s="1"/>
  <c r="D5" s="1"/>
  <c r="D30" s="1"/>
  <c r="E7"/>
  <c r="F6"/>
  <c r="F7" l="1"/>
  <c r="F8"/>
  <c r="E5"/>
  <c r="E30" l="1"/>
  <c r="F30" s="1"/>
  <c r="F5"/>
</calcChain>
</file>

<file path=xl/sharedStrings.xml><?xml version="1.0" encoding="utf-8"?>
<sst xmlns="http://schemas.openxmlformats.org/spreadsheetml/2006/main" count="52" uniqueCount="52">
  <si>
    <t>Szkoła Podstawowa nr 2</t>
  </si>
  <si>
    <t>Lp</t>
  </si>
  <si>
    <t xml:space="preserve">
Wyszczególnienie</t>
  </si>
  <si>
    <t>Wartość  netto na dzień 31.12.2015r.      ( w zł )</t>
  </si>
  <si>
    <t>Wartość netto na dzień 31.12.2016r.        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</si>
  <si>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</si>
  <si>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</si>
  <si>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</si>
  <si>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</si>
  <si>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</si>
  <si>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</si>
  <si>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</si>
  <si>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</si>
  <si>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</si>
  <si>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</si>
  <si>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</si>
  <si>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</si>
  <si>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</si>
  <si>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</si>
  <si>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</si>
  <si>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</si>
  <si>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</si>
  <si>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</si>
  <si>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</si>
  <si>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</si>
  <si>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</si>
  <si>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</si>
  <si>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</si>
  <si>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</si>
  <si>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</si>
  <si>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</si>
  <si>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</si>
  <si>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</si>
  <si>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</si>
  <si>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</si>
  <si>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</si>
  <si>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</si>
  <si>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</si>
  <si>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</si>
  <si>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</si>
  <si>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</si>
  <si>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</si>
  <si>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</si>
  <si>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</si>
  <si>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</si>
  <si>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</si>
  <si>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</si>
  <si>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</si>
  <si>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</si>
  <si>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</si>
  <si>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Częstochowa dn.15.02.2017</t>
  </si>
  <si>
    <t>Zmniejszenie wartości netto w pozycjach 1.1 , 1.4 ,1.6 , 1.8 wynika z odpisów amortyzacyjnych za rok 2016. Zwiększenie w pozycji 1,2 wynika z nieodpłatnego otrzymania środków trwałych  z Urzędu Miasta PT nr 111/2016 boisko na kwotę 342399,06 i PT nr 112/2016 oświetlenie boiska kwota 34190,64</t>
  </si>
</sst>
</file>

<file path=xl/styles.xml><?xml version="1.0" encoding="utf-8"?>
<styleSheet xmlns="http://schemas.openxmlformats.org/spreadsheetml/2006/main">
  <fonts count="4">
    <font>
      <sz val="11"/>
      <color rgb="FF000000"/>
      <name val="Czcionka tekstu podstawowego"/>
      <family val="2"/>
      <charset val="238"/>
    </font>
    <font>
      <b/>
      <sz val="12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3" fillId="0" borderId="4" xfId="1" applyFont="1" applyBorder="1" applyAlignment="1">
      <alignment horizontal="left" vertical="center"/>
    </xf>
    <xf numFmtId="49" fontId="3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0" fontId="1" fillId="0" borderId="0" xfId="0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49" fontId="3" fillId="0" borderId="1" xfId="1" applyNumberFormat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 wrapText="1"/>
    </xf>
    <xf numFmtId="3" fontId="3" fillId="0" borderId="1" xfId="1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 applyProtection="1">
      <alignment horizontal="right" vertical="center" wrapText="1"/>
    </xf>
    <xf numFmtId="0" fontId="3" fillId="0" borderId="1" xfId="1" applyFont="1" applyBorder="1" applyAlignment="1">
      <alignment horizontal="left" vertical="center"/>
    </xf>
    <xf numFmtId="0" fontId="0" fillId="0" borderId="0" xfId="0" applyFont="1" applyAlignment="1">
      <alignment wrapText="1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33"/>
  <sheetViews>
    <sheetView tabSelected="1" zoomScaleNormal="100" workbookViewId="0">
      <selection activeCell="D33" sqref="D33"/>
    </sheetView>
  </sheetViews>
  <sheetFormatPr defaultRowHeight="14.25"/>
  <cols>
    <col min="1" max="1" width="4.5"/>
    <col min="2" max="2" width="0.125"/>
    <col min="3" max="3" width="32"/>
    <col min="4" max="4" width="11.25"/>
    <col min="5" max="5" width="12.5"/>
    <col min="6" max="6" width="10.5"/>
    <col min="7" max="1025" width="9.125"/>
  </cols>
  <sheetData>
    <row r="2" spans="1:6" ht="29.25" customHeight="1">
      <c r="C2" s="6" t="s">
        <v>0</v>
      </c>
    </row>
    <row r="3" spans="1:6" ht="63.75" customHeight="1">
      <c r="A3" s="5" t="s">
        <v>1</v>
      </c>
      <c r="B3" s="5"/>
      <c r="C3" s="7" t="s">
        <v>2</v>
      </c>
      <c r="D3" s="7" t="s">
        <v>3</v>
      </c>
      <c r="E3" s="7" t="s">
        <v>4</v>
      </c>
      <c r="F3" s="7" t="s">
        <v>5</v>
      </c>
    </row>
    <row r="4" spans="1:6">
      <c r="A4" s="8">
        <v>1</v>
      </c>
      <c r="B4" s="8"/>
      <c r="C4" s="8">
        <v>2</v>
      </c>
      <c r="D4" s="9">
        <v>3</v>
      </c>
      <c r="E4" s="9">
        <v>4</v>
      </c>
      <c r="F4" s="9">
        <v>5</v>
      </c>
    </row>
    <row r="5" spans="1:6">
      <c r="A5" s="4" t="s">
        <v>6</v>
      </c>
      <c r="B5" s="4"/>
      <c r="C5" s="4"/>
      <c r="D5" s="10">
        <f>(D6+D7+D21+D22+D23)</f>
        <v>13145708</v>
      </c>
      <c r="E5" s="10">
        <f>(E6+E7+E21+E22+E23)</f>
        <v>13194957.199999999</v>
      </c>
      <c r="F5" s="10">
        <f t="shared" ref="F5:F30" si="0">(E5-D5)</f>
        <v>49249.199999999255</v>
      </c>
    </row>
    <row r="6" spans="1:6" ht="21.75" customHeight="1">
      <c r="A6" s="3" t="s">
        <v>7</v>
      </c>
      <c r="B6" s="3"/>
      <c r="C6" s="11" t="s">
        <v>8</v>
      </c>
      <c r="D6" s="10"/>
      <c r="E6" s="10"/>
      <c r="F6" s="10">
        <f t="shared" si="0"/>
        <v>0</v>
      </c>
    </row>
    <row r="7" spans="1:6" ht="27.75" customHeight="1">
      <c r="A7" s="3" t="s">
        <v>9</v>
      </c>
      <c r="B7" s="3"/>
      <c r="C7" s="11" t="s">
        <v>10</v>
      </c>
      <c r="D7" s="10">
        <f>(D8+D19+D20)</f>
        <v>13145708</v>
      </c>
      <c r="E7" s="10">
        <f>(E8+E19+E20)</f>
        <v>13194957.199999999</v>
      </c>
      <c r="F7" s="10">
        <f t="shared" si="0"/>
        <v>49249.199999999255</v>
      </c>
    </row>
    <row r="8" spans="1:6" ht="23.25" customHeight="1">
      <c r="A8" s="2" t="s">
        <v>11</v>
      </c>
      <c r="B8" s="2"/>
      <c r="C8" s="13" t="s">
        <v>12</v>
      </c>
      <c r="D8" s="14">
        <f>SUM(D9:D18)</f>
        <v>13145708</v>
      </c>
      <c r="E8" s="14">
        <f>SUM(E9:E18)</f>
        <v>13194957.199999999</v>
      </c>
      <c r="F8" s="10">
        <f t="shared" si="0"/>
        <v>49249.199999999255</v>
      </c>
    </row>
    <row r="9" spans="1:6">
      <c r="A9" s="2" t="s">
        <v>13</v>
      </c>
      <c r="B9" s="2"/>
      <c r="C9" s="13" t="s">
        <v>14</v>
      </c>
      <c r="D9" s="14">
        <v>2814820</v>
      </c>
      <c r="E9" s="15">
        <v>2814820</v>
      </c>
      <c r="F9" s="10">
        <f t="shared" si="0"/>
        <v>0</v>
      </c>
    </row>
    <row r="10" spans="1:6" ht="19.5" customHeight="1">
      <c r="A10" s="2" t="s">
        <v>15</v>
      </c>
      <c r="B10" s="2"/>
      <c r="C10" s="13" t="s">
        <v>16</v>
      </c>
      <c r="D10" s="14">
        <v>9859422</v>
      </c>
      <c r="E10" s="15">
        <v>9563943</v>
      </c>
      <c r="F10" s="10">
        <f t="shared" si="0"/>
        <v>-295479</v>
      </c>
    </row>
    <row r="11" spans="1:6" ht="21" customHeight="1">
      <c r="A11" s="2" t="s">
        <v>17</v>
      </c>
      <c r="B11" s="2"/>
      <c r="C11" s="13" t="s">
        <v>18</v>
      </c>
      <c r="D11" s="14">
        <v>381199</v>
      </c>
      <c r="E11" s="15">
        <v>738922.2</v>
      </c>
      <c r="F11" s="10">
        <f t="shared" si="0"/>
        <v>357723.19999999995</v>
      </c>
    </row>
    <row r="12" spans="1:6" ht="18" customHeight="1">
      <c r="A12" s="2" t="s">
        <v>19</v>
      </c>
      <c r="B12" s="2"/>
      <c r="C12" s="13" t="s">
        <v>20</v>
      </c>
      <c r="D12" s="14"/>
      <c r="E12" s="15"/>
      <c r="F12" s="10">
        <f t="shared" si="0"/>
        <v>0</v>
      </c>
    </row>
    <row r="13" spans="1:6" ht="25.5" customHeight="1">
      <c r="A13" s="2" t="s">
        <v>21</v>
      </c>
      <c r="B13" s="2"/>
      <c r="C13" s="13" t="s">
        <v>22</v>
      </c>
      <c r="D13" s="14">
        <v>1708</v>
      </c>
      <c r="E13" s="15">
        <v>631</v>
      </c>
      <c r="F13" s="10">
        <f t="shared" si="0"/>
        <v>-1077</v>
      </c>
    </row>
    <row r="14" spans="1:6" ht="25.5" customHeight="1">
      <c r="A14" s="2" t="s">
        <v>23</v>
      </c>
      <c r="B14" s="2"/>
      <c r="C14" s="13" t="s">
        <v>24</v>
      </c>
      <c r="D14" s="14"/>
      <c r="E14" s="15"/>
      <c r="F14" s="10">
        <f t="shared" si="0"/>
        <v>0</v>
      </c>
    </row>
    <row r="15" spans="1:6" ht="19.5" customHeight="1">
      <c r="A15" s="2" t="s">
        <v>25</v>
      </c>
      <c r="B15" s="2"/>
      <c r="C15" s="13" t="s">
        <v>26</v>
      </c>
      <c r="D15" s="14">
        <v>61026</v>
      </c>
      <c r="E15" s="15">
        <v>54708</v>
      </c>
      <c r="F15" s="10">
        <f t="shared" si="0"/>
        <v>-6318</v>
      </c>
    </row>
    <row r="16" spans="1:6" ht="22.5" customHeight="1">
      <c r="A16" s="2" t="s">
        <v>27</v>
      </c>
      <c r="B16" s="2"/>
      <c r="C16" s="13" t="s">
        <v>28</v>
      </c>
      <c r="D16" s="14"/>
      <c r="E16" s="15"/>
      <c r="F16" s="10">
        <f t="shared" si="0"/>
        <v>0</v>
      </c>
    </row>
    <row r="17" spans="1:6" ht="33" customHeight="1">
      <c r="A17" s="2" t="s">
        <v>29</v>
      </c>
      <c r="B17" s="2"/>
      <c r="C17" s="13" t="s">
        <v>30</v>
      </c>
      <c r="D17" s="14">
        <v>27533</v>
      </c>
      <c r="E17" s="15">
        <v>21933</v>
      </c>
      <c r="F17" s="10">
        <f t="shared" si="0"/>
        <v>-5600</v>
      </c>
    </row>
    <row r="18" spans="1:6">
      <c r="A18" s="12" t="s">
        <v>31</v>
      </c>
      <c r="B18" s="12"/>
      <c r="C18" s="13" t="s">
        <v>32</v>
      </c>
      <c r="D18" s="14"/>
      <c r="E18" s="15"/>
      <c r="F18" s="10">
        <f t="shared" si="0"/>
        <v>0</v>
      </c>
    </row>
    <row r="19" spans="1:6" ht="25.5" customHeight="1">
      <c r="A19" s="2" t="s">
        <v>33</v>
      </c>
      <c r="B19" s="2"/>
      <c r="C19" s="13" t="s">
        <v>34</v>
      </c>
      <c r="D19" s="14">
        <v>0</v>
      </c>
      <c r="E19" s="15"/>
      <c r="F19" s="10">
        <f t="shared" si="0"/>
        <v>0</v>
      </c>
    </row>
    <row r="20" spans="1:6" ht="29.25" customHeight="1">
      <c r="A20" s="2" t="s">
        <v>35</v>
      </c>
      <c r="B20" s="2"/>
      <c r="C20" s="13" t="s">
        <v>36</v>
      </c>
      <c r="D20" s="14">
        <v>0</v>
      </c>
      <c r="E20" s="15">
        <v>0</v>
      </c>
      <c r="F20" s="10">
        <f t="shared" si="0"/>
        <v>0</v>
      </c>
    </row>
    <row r="21" spans="1:6" ht="28.5" customHeight="1">
      <c r="A21" s="3" t="s">
        <v>37</v>
      </c>
      <c r="B21" s="3"/>
      <c r="C21" s="11" t="s">
        <v>38</v>
      </c>
      <c r="D21" s="10">
        <v>0</v>
      </c>
      <c r="E21" s="15">
        <v>0</v>
      </c>
      <c r="F21" s="10">
        <f t="shared" si="0"/>
        <v>0</v>
      </c>
    </row>
    <row r="22" spans="1:6" ht="42.75" customHeight="1">
      <c r="A22" s="3" t="s">
        <v>39</v>
      </c>
      <c r="B22" s="3"/>
      <c r="C22" s="11" t="s">
        <v>40</v>
      </c>
      <c r="D22" s="10">
        <v>0</v>
      </c>
      <c r="E22" s="15">
        <v>0</v>
      </c>
      <c r="F22" s="10">
        <f t="shared" si="0"/>
        <v>0</v>
      </c>
    </row>
    <row r="23" spans="1:6" ht="39" customHeight="1">
      <c r="A23" s="3" t="s">
        <v>41</v>
      </c>
      <c r="B23" s="3"/>
      <c r="C23" s="11" t="s">
        <v>42</v>
      </c>
      <c r="D23" s="10">
        <v>0</v>
      </c>
      <c r="E23" s="10">
        <v>0</v>
      </c>
      <c r="F23" s="10">
        <f t="shared" si="0"/>
        <v>0</v>
      </c>
    </row>
    <row r="24" spans="1:6">
      <c r="A24" s="4" t="s">
        <v>43</v>
      </c>
      <c r="B24" s="4"/>
      <c r="C24" s="4"/>
      <c r="D24" s="10">
        <f>SUM(D25:D29)</f>
        <v>61265</v>
      </c>
      <c r="E24" s="10">
        <f>SUM(E25:E29)</f>
        <v>46475</v>
      </c>
      <c r="F24" s="10">
        <f t="shared" si="0"/>
        <v>-14790</v>
      </c>
    </row>
    <row r="25" spans="1:6">
      <c r="A25" s="16">
        <v>1</v>
      </c>
      <c r="B25" s="1" t="s">
        <v>44</v>
      </c>
      <c r="C25" s="1"/>
      <c r="D25" s="14">
        <v>5465</v>
      </c>
      <c r="E25" s="15">
        <v>7632</v>
      </c>
      <c r="F25" s="10">
        <f t="shared" si="0"/>
        <v>2167</v>
      </c>
    </row>
    <row r="26" spans="1:6">
      <c r="A26" s="16">
        <v>2</v>
      </c>
      <c r="B26" s="1" t="s">
        <v>45</v>
      </c>
      <c r="C26" s="1"/>
      <c r="D26" s="14">
        <v>22277</v>
      </c>
      <c r="E26" s="15">
        <v>37370</v>
      </c>
      <c r="F26" s="10">
        <f t="shared" si="0"/>
        <v>15093</v>
      </c>
    </row>
    <row r="27" spans="1:6">
      <c r="A27" s="16">
        <v>3</v>
      </c>
      <c r="B27" s="1" t="s">
        <v>46</v>
      </c>
      <c r="C27" s="1"/>
      <c r="D27" s="14">
        <v>33523</v>
      </c>
      <c r="E27" s="15">
        <v>1473</v>
      </c>
      <c r="F27" s="10">
        <f t="shared" si="0"/>
        <v>-32050</v>
      </c>
    </row>
    <row r="28" spans="1:6">
      <c r="A28" s="16">
        <v>4</v>
      </c>
      <c r="B28" s="1" t="s">
        <v>47</v>
      </c>
      <c r="C28" s="1"/>
      <c r="D28" s="14"/>
      <c r="E28" s="15"/>
      <c r="F28" s="10">
        <f t="shared" si="0"/>
        <v>0</v>
      </c>
    </row>
    <row r="29" spans="1:6">
      <c r="A29" s="16">
        <v>5</v>
      </c>
      <c r="B29" s="1" t="s">
        <v>48</v>
      </c>
      <c r="C29" s="1"/>
      <c r="D29" s="14"/>
      <c r="E29" s="15"/>
      <c r="F29" s="10">
        <f t="shared" si="0"/>
        <v>0</v>
      </c>
    </row>
    <row r="30" spans="1:6" ht="18.75" customHeight="1">
      <c r="A30" s="4" t="s">
        <v>49</v>
      </c>
      <c r="B30" s="4"/>
      <c r="C30" s="4"/>
      <c r="D30" s="10">
        <f>(D5+D24)</f>
        <v>13206973</v>
      </c>
      <c r="E30" s="10">
        <f>(E5+E24)</f>
        <v>13241432.199999999</v>
      </c>
      <c r="F30" s="10">
        <f t="shared" si="0"/>
        <v>34459.199999999255</v>
      </c>
    </row>
    <row r="31" spans="1:6">
      <c r="C31" t="s">
        <v>50</v>
      </c>
    </row>
    <row r="33" spans="3:3" ht="128.25">
      <c r="C33" s="17" t="s">
        <v>51</v>
      </c>
    </row>
  </sheetData>
  <mergeCells count="26">
    <mergeCell ref="A30:C30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4.25"/>
  <cols>
    <col min="1" max="1025" width="9.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4.25"/>
  <cols>
    <col min="1" max="1025" width="9.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sekretariat</cp:lastModifiedBy>
  <cp:revision>2</cp:revision>
  <cp:lastPrinted>2017-02-14T13:18:36Z</cp:lastPrinted>
  <dcterms:created xsi:type="dcterms:W3CDTF">2013-01-21T10:52:06Z</dcterms:created>
  <dcterms:modified xsi:type="dcterms:W3CDTF">2017-05-04T12:16:29Z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