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<sst xmlns="http://schemas.openxmlformats.org/spreadsheetml/2006/main" count="53" uniqueCount="53">
  <si>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Szkoła Podstawowa nr 2</t>
  </si>
  <si>
    <t xml:space="preserve">Lp</t>
  </si>
  <si>
    <t xml:space="preserve">
Wyszczególnienie</t>
  </si>
  <si>
    <t xml:space="preserve">Wartość  netto na dzień 31.12.2016r.      ( w zł )</t>
  </si>
  <si>
    <t xml:space="preserve">Wartość netto na dzień 31.12.2017r.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</si>
  <si>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</si>
  <si>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</si>
  <si>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</si>
  <si>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</si>
  <si>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</si>
  <si>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</si>
  <si>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</si>
  <si>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</si>
  <si>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</si>
  <si>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</si>
  <si>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</si>
  <si>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</si>
  <si>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</si>
  <si>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</si>
  <si>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</si>
  <si>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</si>
  <si>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</si>
  <si>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</si>
  <si>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</si>
  <si>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</si>
  <si>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</si>
  <si>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</si>
  <si>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</si>
  <si>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</si>
  <si>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</si>
  <si>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</si>
  <si>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</si>
  <si>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</si>
  <si>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</si>
  <si>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</si>
  <si>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</si>
  <si>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</si>
  <si>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</si>
  <si>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</si>
  <si>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</si>
  <si>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</si>
  <si>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</si>
  <si>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</si>
  <si>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</si>
  <si>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</si>
  <si>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</si>
  <si>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</si>
  <si>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</si>
  <si>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</si>
  <si>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</si>
  <si>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Częstochowa dn.16.02.2018</t>
  </si>
  <si>
    <t xml:space="preserve">Sporządził: Monika Kamala tel. 34 3706 325</t>
  </si>
  <si>
    <t xml:space="preserve">Zmniejszenie wartości netto w pozycjach 1.1 , 1,2  ,1.6 , 1.8 wynika z odpisów amortyzacyjnych za rok 2017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</si>
</sst>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7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2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42"/>
  <sheetViews>
    <sheetView windowProtection="false"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C31" activeCellId="0" sqref="C31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8.0279069767442"/>
    <col collapsed="false" hidden="false" max="4" min="4" style="0" width="12.9209302325581"/>
    <col collapsed="false" hidden="false" max="5" min="5" style="0" width="14.2744186046512"/>
    <col collapsed="false" hidden="false" max="6" min="6" style="0" width="12.4279069767442"/>
    <col collapsed="false" hidden="false" max="1025" min="7" style="0" width="10.5813953488372"/>
  </cols>
  <sheetData>
    <row r="2" customFormat="false" ht="29.25" hidden="false" customHeight="true" outlineLevel="0" collapsed="false">
      <c r="C2" s="1" t="s">
        <v>0</v>
      </c>
    </row>
    <row r="3" customFormat="false" ht="63.75" hidden="false" customHeight="true" outlineLevel="0" collapsed="false">
      <c r="A3" s="2" t="s">
        <v>1</v>
      </c>
      <c r="B3" s="2"/>
      <c r="C3" s="2" t="s">
        <v>2</v>
      </c>
      <c r="D3" s="2" t="s">
        <v>3</v>
      </c>
      <c r="E3" s="2" t="s">
        <v>4</v>
      </c>
      <c r="F3" s="2" t="s">
        <v>5</v>
      </c>
    </row>
    <row r="4" customFormat="false" ht="14.25" hidden="false" customHeight="false" outlineLevel="0" collapsed="false">
      <c r="A4" s="3" t="n">
        <v>1</v>
      </c>
      <c r="B4" s="3"/>
      <c r="C4" s="3" t="n">
        <v>2</v>
      </c>
      <c r="D4" s="4" t="n">
        <v>3</v>
      </c>
      <c r="E4" s="4" t="n">
        <v>4</v>
      </c>
      <c r="F4" s="4" t="n">
        <v>5</v>
      </c>
    </row>
    <row r="5" customFormat="false" ht="14.25" hidden="false" customHeight="false" outlineLevel="0" collapsed="false">
      <c r="A5" s="5" t="s">
        <v>6</v>
      </c>
      <c r="B5" s="5"/>
      <c r="C5" s="5"/>
      <c r="D5" s="6" t="n">
        <f aca="false">(D6+D7+D21+D22+D23)</f>
        <v>13194957.2</v>
      </c>
      <c r="E5" s="6" t="n">
        <f aca="false">(E6+E7+E21+E22+E23)</f>
        <v>12861529</v>
      </c>
      <c r="F5" s="6" t="n">
        <f aca="false">(E5-D5)</f>
        <v>-333428.199999999</v>
      </c>
    </row>
    <row r="6" customFormat="false" ht="21.75" hidden="false" customHeight="true" outlineLevel="0" collapsed="false">
      <c r="A6" s="7" t="s">
        <v>7</v>
      </c>
      <c r="B6" s="7"/>
      <c r="C6" s="8" t="s">
        <v>8</v>
      </c>
      <c r="D6" s="6"/>
      <c r="E6" s="6"/>
      <c r="F6" s="6" t="n">
        <f aca="false">(E6-D6)</f>
        <v>0</v>
      </c>
    </row>
    <row r="7" customFormat="false" ht="27.75" hidden="false" customHeight="true" outlineLevel="0" collapsed="false">
      <c r="A7" s="7" t="s">
        <v>9</v>
      </c>
      <c r="B7" s="7"/>
      <c r="C7" s="8" t="s">
        <v>10</v>
      </c>
      <c r="D7" s="6" t="n">
        <f aca="false">(D8+D19+D20)</f>
        <v>13194957.2</v>
      </c>
      <c r="E7" s="6" t="n">
        <f aca="false">(E8+E19+E20)</f>
        <v>12861529</v>
      </c>
      <c r="F7" s="6" t="n">
        <f aca="false">(E7-D7)</f>
        <v>-333428.199999999</v>
      </c>
    </row>
    <row r="8" customFormat="false" ht="23.25" hidden="false" customHeight="true" outlineLevel="0" collapsed="false">
      <c r="A8" s="9" t="s">
        <v>11</v>
      </c>
      <c r="B8" s="9"/>
      <c r="C8" s="10" t="s">
        <v>12</v>
      </c>
      <c r="D8" s="11" t="n">
        <f aca="false">SUM(D9:D18)</f>
        <v>13194957.2</v>
      </c>
      <c r="E8" s="11" t="n">
        <f aca="false">SUM(E9:E18)</f>
        <v>12861529</v>
      </c>
      <c r="F8" s="6" t="n">
        <f aca="false">(E8-D8)</f>
        <v>-333428.199999999</v>
      </c>
    </row>
    <row r="9" customFormat="false" ht="13.8" hidden="false" customHeight="false" outlineLevel="0" collapsed="false">
      <c r="A9" s="9" t="s">
        <v>13</v>
      </c>
      <c r="B9" s="9"/>
      <c r="C9" s="10" t="s">
        <v>14</v>
      </c>
      <c r="D9" s="12" t="n">
        <v>2814820</v>
      </c>
      <c r="E9" s="12" t="n">
        <v>2814820</v>
      </c>
      <c r="F9" s="6" t="n">
        <f aca="false">(E9-D9)</f>
        <v>0</v>
      </c>
    </row>
    <row r="10" customFormat="false" ht="19.5" hidden="false" customHeight="true" outlineLevel="0" collapsed="false">
      <c r="A10" s="9" t="s">
        <v>15</v>
      </c>
      <c r="B10" s="9"/>
      <c r="C10" s="10" t="s">
        <v>16</v>
      </c>
      <c r="D10" s="12" t="n">
        <v>9563943</v>
      </c>
      <c r="E10" s="12" t="n">
        <v>9268465</v>
      </c>
      <c r="F10" s="6" t="n">
        <f aca="false">(E10-D10)</f>
        <v>-295478</v>
      </c>
    </row>
    <row r="11" customFormat="false" ht="21" hidden="false" customHeight="true" outlineLevel="0" collapsed="false">
      <c r="A11" s="9" t="s">
        <v>17</v>
      </c>
      <c r="B11" s="9"/>
      <c r="C11" s="10" t="s">
        <v>18</v>
      </c>
      <c r="D11" s="12" t="n">
        <v>738922.2</v>
      </c>
      <c r="E11" s="12" t="n">
        <v>709957</v>
      </c>
      <c r="F11" s="6" t="n">
        <f aca="false">(E11-D11)</f>
        <v>-28965.2</v>
      </c>
    </row>
    <row r="12" customFormat="false" ht="18" hidden="false" customHeight="true" outlineLevel="0" collapsed="false">
      <c r="A12" s="9" t="s">
        <v>19</v>
      </c>
      <c r="B12" s="9"/>
      <c r="C12" s="10" t="s">
        <v>20</v>
      </c>
      <c r="D12" s="12"/>
      <c r="E12" s="12"/>
      <c r="F12" s="6" t="n">
        <f aca="false">(E12-D12)</f>
        <v>0</v>
      </c>
    </row>
    <row r="13" customFormat="false" ht="25.5" hidden="false" customHeight="true" outlineLevel="0" collapsed="false">
      <c r="A13" s="9" t="s">
        <v>21</v>
      </c>
      <c r="B13" s="9"/>
      <c r="C13" s="10" t="s">
        <v>22</v>
      </c>
      <c r="D13" s="12" t="n">
        <v>631</v>
      </c>
      <c r="E13" s="12"/>
      <c r="F13" s="6" t="n">
        <f aca="false">(E13-D13)</f>
        <v>-631</v>
      </c>
    </row>
    <row r="14" customFormat="false" ht="25.5" hidden="false" customHeight="true" outlineLevel="0" collapsed="false">
      <c r="A14" s="9" t="s">
        <v>23</v>
      </c>
      <c r="B14" s="9"/>
      <c r="C14" s="10" t="s">
        <v>24</v>
      </c>
      <c r="D14" s="12"/>
      <c r="E14" s="12"/>
      <c r="F14" s="6" t="n">
        <f aca="false">(E14-D14)</f>
        <v>0</v>
      </c>
    </row>
    <row r="15" customFormat="false" ht="19.5" hidden="false" customHeight="true" outlineLevel="0" collapsed="false">
      <c r="A15" s="9" t="s">
        <v>25</v>
      </c>
      <c r="B15" s="9"/>
      <c r="C15" s="10" t="s">
        <v>26</v>
      </c>
      <c r="D15" s="12" t="n">
        <v>54708</v>
      </c>
      <c r="E15" s="12" t="n">
        <v>51954</v>
      </c>
      <c r="F15" s="6" t="n">
        <f aca="false">(E15-D15)</f>
        <v>-2754</v>
      </c>
    </row>
    <row r="16" customFormat="false" ht="22.5" hidden="false" customHeight="true" outlineLevel="0" collapsed="false">
      <c r="A16" s="9" t="s">
        <v>27</v>
      </c>
      <c r="B16" s="9"/>
      <c r="C16" s="10" t="s">
        <v>28</v>
      </c>
      <c r="D16" s="12"/>
      <c r="E16" s="12"/>
      <c r="F16" s="6" t="n">
        <f aca="false">(E16-D16)</f>
        <v>0</v>
      </c>
    </row>
    <row r="17" customFormat="false" ht="33" hidden="false" customHeight="true" outlineLevel="0" collapsed="false">
      <c r="A17" s="9" t="s">
        <v>29</v>
      </c>
      <c r="B17" s="9"/>
      <c r="C17" s="10" t="s">
        <v>30</v>
      </c>
      <c r="D17" s="12" t="n">
        <v>21933</v>
      </c>
      <c r="E17" s="12" t="n">
        <v>16333</v>
      </c>
      <c r="F17" s="6" t="n">
        <f aca="false">(E17-D17)</f>
        <v>-5600</v>
      </c>
    </row>
    <row r="18" customFormat="false" ht="14.25" hidden="false" customHeight="false" outlineLevel="0" collapsed="false">
      <c r="A18" s="9" t="s">
        <v>31</v>
      </c>
      <c r="B18" s="9"/>
      <c r="C18" s="10" t="s">
        <v>32</v>
      </c>
      <c r="D18" s="11"/>
      <c r="E18" s="12"/>
      <c r="F18" s="6" t="n">
        <f aca="false">(E18-D18)</f>
        <v>0</v>
      </c>
    </row>
    <row r="19" customFormat="false" ht="25.5" hidden="false" customHeight="true" outlineLevel="0" collapsed="false">
      <c r="A19" s="9" t="s">
        <v>33</v>
      </c>
      <c r="B19" s="9"/>
      <c r="C19" s="10" t="s">
        <v>34</v>
      </c>
      <c r="D19" s="11" t="n">
        <v>0</v>
      </c>
      <c r="E19" s="12"/>
      <c r="F19" s="6" t="n">
        <f aca="false">(E19-D19)</f>
        <v>0</v>
      </c>
    </row>
    <row r="20" customFormat="false" ht="29.25" hidden="false" customHeight="true" outlineLevel="0" collapsed="false">
      <c r="A20" s="9" t="s">
        <v>35</v>
      </c>
      <c r="B20" s="9"/>
      <c r="C20" s="10" t="s">
        <v>36</v>
      </c>
      <c r="D20" s="11" t="n">
        <v>0</v>
      </c>
      <c r="E20" s="12" t="n">
        <v>0</v>
      </c>
      <c r="F20" s="6" t="n">
        <f aca="false">(E20-D20)</f>
        <v>0</v>
      </c>
    </row>
    <row r="21" customFormat="false" ht="28.5" hidden="false" customHeight="true" outlineLevel="0" collapsed="false">
      <c r="A21" s="7" t="s">
        <v>37</v>
      </c>
      <c r="B21" s="7"/>
      <c r="C21" s="8" t="s">
        <v>38</v>
      </c>
      <c r="D21" s="6" t="n">
        <v>0</v>
      </c>
      <c r="E21" s="12" t="n">
        <v>0</v>
      </c>
      <c r="F21" s="6" t="n">
        <f aca="false">(E21-D21)</f>
        <v>0</v>
      </c>
    </row>
    <row r="22" customFormat="false" ht="42.75" hidden="false" customHeight="true" outlineLevel="0" collapsed="false">
      <c r="A22" s="7" t="s">
        <v>39</v>
      </c>
      <c r="B22" s="7"/>
      <c r="C22" s="8" t="s">
        <v>40</v>
      </c>
      <c r="D22" s="6" t="n">
        <v>0</v>
      </c>
      <c r="E22" s="12" t="n">
        <v>0</v>
      </c>
      <c r="F22" s="6" t="n">
        <f aca="false">(E22-D22)</f>
        <v>0</v>
      </c>
    </row>
    <row r="23" customFormat="false" ht="39" hidden="false" customHeight="true" outlineLevel="0" collapsed="false">
      <c r="A23" s="7" t="s">
        <v>41</v>
      </c>
      <c r="B23" s="7"/>
      <c r="C23" s="8" t="s">
        <v>42</v>
      </c>
      <c r="D23" s="6" t="n">
        <v>0</v>
      </c>
      <c r="E23" s="6" t="n">
        <v>0</v>
      </c>
      <c r="F23" s="6" t="n">
        <f aca="false">(E23-D23)</f>
        <v>0</v>
      </c>
    </row>
    <row r="24" customFormat="false" ht="14.25" hidden="false" customHeight="false" outlineLevel="0" collapsed="false">
      <c r="A24" s="5" t="s">
        <v>43</v>
      </c>
      <c r="B24" s="5"/>
      <c r="C24" s="5"/>
      <c r="D24" s="6" t="n">
        <f aca="false">SUM(D25:D29)</f>
        <v>46475</v>
      </c>
      <c r="E24" s="6" t="n">
        <f aca="false">SUM(E25:E29)</f>
        <v>115069.74</v>
      </c>
      <c r="F24" s="6" t="n">
        <f aca="false">(E24-D24)</f>
        <v>68594.74</v>
      </c>
    </row>
    <row r="25" customFormat="false" ht="13.8" hidden="false" customHeight="false" outlineLevel="0" collapsed="false">
      <c r="A25" s="13" t="n">
        <v>1</v>
      </c>
      <c r="B25" s="14" t="s">
        <v>44</v>
      </c>
      <c r="C25" s="14"/>
      <c r="D25" s="12" t="n">
        <v>7632</v>
      </c>
      <c r="E25" s="12" t="n">
        <v>5568</v>
      </c>
      <c r="F25" s="6" t="n">
        <f aca="false">(E25-D25)</f>
        <v>-2064</v>
      </c>
    </row>
    <row r="26" customFormat="false" ht="13.8" hidden="false" customHeight="false" outlineLevel="0" collapsed="false">
      <c r="A26" s="13" t="n">
        <v>2</v>
      </c>
      <c r="B26" s="14" t="s">
        <v>45</v>
      </c>
      <c r="C26" s="14"/>
      <c r="D26" s="12" t="n">
        <v>37370</v>
      </c>
      <c r="E26" s="12" t="n">
        <v>47865</v>
      </c>
      <c r="F26" s="6" t="n">
        <f aca="false">(E26-D26)</f>
        <v>10495</v>
      </c>
    </row>
    <row r="27" customFormat="false" ht="13.8" hidden="false" customHeight="false" outlineLevel="0" collapsed="false">
      <c r="A27" s="13" t="n">
        <v>3</v>
      </c>
      <c r="B27" s="14" t="s">
        <v>46</v>
      </c>
      <c r="C27" s="14"/>
      <c r="D27" s="12" t="n">
        <v>1473</v>
      </c>
      <c r="E27" s="12" t="n">
        <v>61636.74</v>
      </c>
      <c r="F27" s="6" t="n">
        <f aca="false">(E27-D27)</f>
        <v>60163.74</v>
      </c>
    </row>
    <row r="28" customFormat="false" ht="14.25" hidden="false" customHeight="false" outlineLevel="0" collapsed="false">
      <c r="A28" s="13" t="n">
        <v>4</v>
      </c>
      <c r="B28" s="14" t="s">
        <v>47</v>
      </c>
      <c r="C28" s="14"/>
      <c r="D28" s="11"/>
      <c r="E28" s="12"/>
      <c r="F28" s="6" t="n">
        <f aca="false">(E28-D28)</f>
        <v>0</v>
      </c>
    </row>
    <row r="29" customFormat="false" ht="14.25" hidden="false" customHeight="false" outlineLevel="0" collapsed="false">
      <c r="A29" s="13" t="n">
        <v>5</v>
      </c>
      <c r="B29" s="14" t="s">
        <v>48</v>
      </c>
      <c r="C29" s="14"/>
      <c r="D29" s="11"/>
      <c r="E29" s="12"/>
      <c r="F29" s="6" t="n">
        <f aca="false">(E29-D29)</f>
        <v>0</v>
      </c>
    </row>
    <row r="30" customFormat="false" ht="18.75" hidden="false" customHeight="true" outlineLevel="0" collapsed="false">
      <c r="A30" s="5" t="s">
        <v>49</v>
      </c>
      <c r="B30" s="5"/>
      <c r="C30" s="5"/>
      <c r="D30" s="6" t="n">
        <f aca="false">(D5+D24)</f>
        <v>13241432.2</v>
      </c>
      <c r="E30" s="6" t="n">
        <f aca="false">(E5+E24)</f>
        <v>12976598.74</v>
      </c>
      <c r="F30" s="6" t="n">
        <f aca="false">(E30-D30)</f>
        <v>-264833.459999999</v>
      </c>
    </row>
    <row r="31" customFormat="false" ht="14.25" hidden="false" customHeight="false" outlineLevel="0" collapsed="false">
      <c r="C31" s="0" t="s">
        <v>50</v>
      </c>
    </row>
    <row r="32" customFormat="false" ht="14.25" hidden="false" customHeight="false" outlineLevel="0" collapsed="false">
      <c r="C32" s="0" t="s">
        <v>51</v>
      </c>
    </row>
    <row r="33" customFormat="false" ht="37.3" hidden="false" customHeight="false" outlineLevel="0" collapsed="false">
      <c r="C33" s="15" t="s">
        <v>52</v>
      </c>
    </row>
    <row r="34" customFormat="false" ht="13.8" hidden="false" customHeight="false" outlineLevel="0" collapsed="false">
      <c r="C34" s="12"/>
    </row>
    <row r="35" customFormat="false" ht="13.8" hidden="false" customHeight="false" outlineLevel="0" collapsed="false">
      <c r="C35" s="12"/>
    </row>
    <row r="36" customFormat="false" ht="13.8" hidden="false" customHeight="false" outlineLevel="0" collapsed="false">
      <c r="C36" s="12"/>
    </row>
    <row r="37" customFormat="false" ht="13.8" hidden="false" customHeight="false" outlineLevel="0" collapsed="false">
      <c r="C37" s="12"/>
    </row>
    <row r="38" customFormat="false" ht="13.8" hidden="false" customHeight="false" outlineLevel="0" collapsed="false">
      <c r="C38" s="12"/>
    </row>
    <row r="39" customFormat="false" ht="13.8" hidden="false" customHeight="false" outlineLevel="0" collapsed="false">
      <c r="C39" s="12"/>
    </row>
    <row r="40" customFormat="false" ht="13.8" hidden="false" customHeight="false" outlineLevel="0" collapsed="false">
      <c r="C40" s="12"/>
    </row>
    <row r="41" customFormat="false" ht="13.8" hidden="false" customHeight="false" outlineLevel="0" collapsed="false">
      <c r="C41" s="12"/>
    </row>
    <row r="42" customFormat="false" ht="13.8" hidden="false" customHeight="false" outlineLevel="0" collapsed="false">
      <c r="C42" s="12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10.581395348837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10.581395348837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2018-02-13T14:08:02Z</cp:lastPrinted>
  <dcterms:modified xsi:type="dcterms:W3CDTF">2018-02-16T11:07:45Z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